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.87-R1(2013)" sheetId="1" r:id="rId1"/>
    <sheet name="P.87-R2(2013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<sst xmlns="http://schemas.openxmlformats.org/spreadsheetml/2006/main" count="89" uniqueCount="13">
  <si>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</si>
  <si>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</si>
  <si>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</si>
  <si>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</si>
  <si>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</si>
  <si>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</si>
  <si>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</si>
  <si>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</si>
  <si>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ZG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</si>
  <si>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20"/>
        <color indexed="10"/>
        <rFont val="AngsanaUPC"/>
        <family val="1"/>
      </rPr>
      <t>P.87</t>
    </r>
    <r>
      <rPr>
        <sz val="16"/>
        <rFont val="AngsanaUPC"/>
        <family val="1"/>
      </rPr>
      <t xml:space="preserve">น้ำแม่ทา   อ.ป่าซาง  จ.ลำพูน </t>
    </r>
    <r>
      <rPr>
        <sz val="16"/>
        <color indexed="12"/>
        <rFont val="AngsanaUPC"/>
        <family val="1"/>
      </rPr>
      <t>( 19 พ.ค.2557)</t>
    </r>
  </si>
  <si>
    <r>
      <t xml:space="preserve">R1 (1 Apr, 2013 - 21 Aug,2013) </t>
    </r>
    <r>
      <rPr>
        <b/>
        <sz val="16"/>
        <color indexed="12"/>
        <rFont val="AngsanaUPC"/>
        <family val="1"/>
      </rPr>
      <t>( 27 Feb,2014 - 31 Mar,2014 )</t>
    </r>
    <r>
      <rPr>
        <b/>
        <sz val="16"/>
        <color indexed="10"/>
        <rFont val="AngsanaUPC"/>
        <family val="1"/>
      </rPr>
      <t xml:space="preserve"> </t>
    </r>
  </si>
  <si>
    <r>
      <t>R2</t>
    </r>
    <r>
      <rPr>
        <b/>
        <sz val="16"/>
        <color indexed="12"/>
        <rFont val="AngsanaUPC"/>
        <family val="1"/>
      </rPr>
      <t>( 22 Aug,2013 - 26 Feb,2014 )</t>
    </r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</si>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</sst>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0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centerContinuous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2" fontId="8" fillId="2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3"/>
  <sheetViews>
    <sheetView workbookViewId="0" topLeftCell="A1">
      <selection activeCell="R12" sqref="R12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8</v>
      </c>
      <c r="O1" s="6">
        <v>288.954</v>
      </c>
      <c r="P1" s="3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/>
      <c r="N2" s="4"/>
      <c r="O2" s="4"/>
      <c r="P2" s="3"/>
      <c r="Q2" s="3"/>
      <c r="R2" s="3"/>
      <c r="S2" s="3"/>
      <c r="T2" s="3"/>
    </row>
    <row r="3" spans="1:20" ht="24.75" customHeight="1">
      <c r="A3" s="21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27"/>
      <c r="O4" s="3"/>
      <c r="P4" s="3"/>
      <c r="Q4" s="3"/>
      <c r="R4" s="3"/>
      <c r="S4" s="3"/>
      <c r="T4" s="3"/>
    </row>
    <row r="5" spans="1:20" ht="24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/>
      <c r="N5" s="3"/>
      <c r="O5" s="6" t="s">
        <v>7</v>
      </c>
      <c r="P5" s="25" t="s">
        <v>6</v>
      </c>
      <c r="Q5" s="3"/>
      <c r="R5" s="3"/>
      <c r="S5" s="3"/>
      <c r="T5" s="3"/>
    </row>
    <row r="6" spans="1:20" ht="17.25" customHeight="1">
      <c r="A6" s="8">
        <v>288.8</v>
      </c>
      <c r="B6" s="9">
        <f>A6-O1</f>
        <v>-0.15399999999999636</v>
      </c>
      <c r="C6" s="10">
        <v>0</v>
      </c>
      <c r="D6" s="12">
        <f>A55+0.01</f>
        <v>289.29999999999956</v>
      </c>
      <c r="E6" s="9">
        <f>+B55+0.01</f>
        <v>0.3460000000000038</v>
      </c>
      <c r="F6" s="11"/>
      <c r="G6" s="12">
        <f>D55+0.01</f>
        <v>289.7999999999991</v>
      </c>
      <c r="H6" s="9">
        <f>+E55+0.01</f>
        <v>0.8460000000000042</v>
      </c>
      <c r="I6" s="11"/>
      <c r="J6" s="12">
        <f>G55+0.01</f>
        <v>290.29999999999865</v>
      </c>
      <c r="K6" s="9">
        <f>+H55+0.01</f>
        <v>1.3460000000000045</v>
      </c>
      <c r="L6" s="11"/>
      <c r="M6" s="6">
        <v>288.8</v>
      </c>
      <c r="N6" s="3">
        <v>0</v>
      </c>
      <c r="O6" s="26">
        <f>M6-$O$1</f>
        <v>-0.15399999999999636</v>
      </c>
      <c r="P6" s="36">
        <v>0</v>
      </c>
      <c r="Q6" s="3"/>
      <c r="R6" s="3"/>
      <c r="S6" s="3"/>
      <c r="T6" s="3"/>
    </row>
    <row r="7" spans="1:20" ht="17.25" customHeight="1">
      <c r="A7" s="12">
        <f>A6+0.01</f>
        <v>288.81</v>
      </c>
      <c r="B7" s="13">
        <f>B6+0.01</f>
        <v>-0.14399999999999635</v>
      </c>
      <c r="C7" s="11">
        <f aca="true" t="shared" si="0" ref="C7:C16">+C6+$N$6/10</f>
        <v>0</v>
      </c>
      <c r="D7" s="12">
        <f>D6+0.01</f>
        <v>289.30999999999955</v>
      </c>
      <c r="E7" s="13">
        <f aca="true" t="shared" si="1" ref="E7:E38">+E6+0.01</f>
        <v>0.3560000000000038</v>
      </c>
      <c r="F7" s="11"/>
      <c r="G7" s="12">
        <f>G6+0.01</f>
        <v>289.8099999999991</v>
      </c>
      <c r="H7" s="13">
        <f aca="true" t="shared" si="2" ref="H7:H38">+H6+0.01</f>
        <v>0.8560000000000042</v>
      </c>
      <c r="I7" s="11"/>
      <c r="J7" s="12">
        <f>J6+0.01</f>
        <v>290.30999999999864</v>
      </c>
      <c r="K7" s="13">
        <f aca="true" t="shared" si="3" ref="K7:K38">+K6+0.01</f>
        <v>1.3560000000000045</v>
      </c>
      <c r="L7" s="11"/>
      <c r="M7" s="6">
        <f>M6+0.1</f>
        <v>288.90000000000003</v>
      </c>
      <c r="N7" s="3">
        <v>0</v>
      </c>
      <c r="O7" s="26">
        <f>M7-$O$1</f>
        <v>-0.053999999999973625</v>
      </c>
      <c r="P7" s="36">
        <f>N6+P6</f>
        <v>0</v>
      </c>
      <c r="Q7" s="3"/>
      <c r="R7" s="3"/>
      <c r="S7" s="3"/>
      <c r="T7" s="3"/>
    </row>
    <row r="8" spans="1:20" ht="17.25" customHeight="1">
      <c r="A8" s="12">
        <f aca="true" t="shared" si="4" ref="A8:A55">A7+0.01</f>
        <v>288.82</v>
      </c>
      <c r="B8" s="13">
        <f aca="true" t="shared" si="5" ref="B8:B55">+B7+0.01</f>
        <v>-0.13399999999999634</v>
      </c>
      <c r="C8" s="11">
        <f t="shared" si="0"/>
        <v>0</v>
      </c>
      <c r="D8" s="12">
        <f aca="true" t="shared" si="6" ref="D8:D55">D7+0.01</f>
        <v>289.31999999999954</v>
      </c>
      <c r="E8" s="13">
        <f t="shared" si="1"/>
        <v>0.3660000000000038</v>
      </c>
      <c r="F8" s="11"/>
      <c r="G8" s="12">
        <f aca="true" t="shared" si="7" ref="G8:G55">G7+0.01</f>
        <v>289.8199999999991</v>
      </c>
      <c r="H8" s="13">
        <f t="shared" si="2"/>
        <v>0.8660000000000042</v>
      </c>
      <c r="I8" s="11"/>
      <c r="J8" s="12">
        <f aca="true" t="shared" si="8" ref="J8:J55">J7+0.01</f>
        <v>290.31999999999863</v>
      </c>
      <c r="K8" s="13">
        <f t="shared" si="3"/>
        <v>1.3660000000000045</v>
      </c>
      <c r="L8" s="11"/>
      <c r="M8" s="6">
        <f>M7+0.1</f>
        <v>289.00000000000006</v>
      </c>
      <c r="N8" s="3">
        <v>0</v>
      </c>
      <c r="O8" s="26">
        <f>M8-$O$1</f>
        <v>0.04600000000004911</v>
      </c>
      <c r="P8" s="36">
        <f>N7+P7</f>
        <v>0</v>
      </c>
      <c r="Q8" s="3"/>
      <c r="R8" s="3"/>
      <c r="S8" s="3"/>
      <c r="T8" s="3"/>
    </row>
    <row r="9" spans="1:20" ht="17.25" customHeight="1">
      <c r="A9" s="12">
        <f t="shared" si="4"/>
        <v>288.83</v>
      </c>
      <c r="B9" s="13">
        <f t="shared" si="5"/>
        <v>-0.12399999999999635</v>
      </c>
      <c r="C9" s="11">
        <f t="shared" si="0"/>
        <v>0</v>
      </c>
      <c r="D9" s="12">
        <f t="shared" si="6"/>
        <v>289.32999999999953</v>
      </c>
      <c r="E9" s="13">
        <f t="shared" si="1"/>
        <v>0.37600000000000383</v>
      </c>
      <c r="F9" s="11"/>
      <c r="G9" s="12">
        <f t="shared" si="7"/>
        <v>289.8299999999991</v>
      </c>
      <c r="H9" s="13">
        <f t="shared" si="2"/>
        <v>0.8760000000000042</v>
      </c>
      <c r="I9" s="11"/>
      <c r="J9" s="12">
        <f t="shared" si="8"/>
        <v>290.3299999999986</v>
      </c>
      <c r="K9" s="13">
        <f t="shared" si="3"/>
        <v>1.3760000000000046</v>
      </c>
      <c r="L9" s="11"/>
      <c r="M9" s="6">
        <f>M8+0.1</f>
        <v>289.1000000000001</v>
      </c>
      <c r="N9" s="3">
        <v>0</v>
      </c>
      <c r="O9" s="26">
        <f>M9-$O$1</f>
        <v>0.14600000000007185</v>
      </c>
      <c r="P9" s="36">
        <f>N8+P8</f>
        <v>0</v>
      </c>
      <c r="Q9" s="3"/>
      <c r="R9" s="3"/>
      <c r="S9" s="3"/>
      <c r="T9" s="3"/>
    </row>
    <row r="10" spans="1:20" ht="17.25" customHeight="1">
      <c r="A10" s="12">
        <f t="shared" si="4"/>
        <v>288.84</v>
      </c>
      <c r="B10" s="13">
        <f t="shared" si="5"/>
        <v>-0.11399999999999635</v>
      </c>
      <c r="C10" s="11">
        <f t="shared" si="0"/>
        <v>0</v>
      </c>
      <c r="D10" s="12">
        <f t="shared" si="6"/>
        <v>289.3399999999995</v>
      </c>
      <c r="E10" s="13">
        <f t="shared" si="1"/>
        <v>0.38600000000000384</v>
      </c>
      <c r="F10" s="11"/>
      <c r="G10" s="12">
        <f t="shared" si="7"/>
        <v>289.83999999999907</v>
      </c>
      <c r="H10" s="13">
        <f t="shared" si="2"/>
        <v>0.8860000000000042</v>
      </c>
      <c r="I10" s="11"/>
      <c r="J10" s="12">
        <f t="shared" si="8"/>
        <v>290.3399999999986</v>
      </c>
      <c r="K10" s="13">
        <f t="shared" si="3"/>
        <v>1.3860000000000046</v>
      </c>
      <c r="L10" s="11"/>
      <c r="M10" s="6">
        <f>M9+0.1</f>
        <v>289.2000000000001</v>
      </c>
      <c r="N10" s="3">
        <v>0</v>
      </c>
      <c r="O10" s="26">
        <f>M10-$O$1</f>
        <v>0.2460000000000946</v>
      </c>
      <c r="P10" s="36">
        <f>N9+P9</f>
        <v>0</v>
      </c>
      <c r="Q10" s="3"/>
      <c r="R10" s="3"/>
      <c r="S10" s="3"/>
      <c r="T10" s="3"/>
    </row>
    <row r="11" spans="1:20" ht="17.25" customHeight="1">
      <c r="A11" s="12">
        <f t="shared" si="4"/>
        <v>288.84999999999997</v>
      </c>
      <c r="B11" s="13">
        <f t="shared" si="5"/>
        <v>-0.10399999999999636</v>
      </c>
      <c r="C11" s="11">
        <f t="shared" si="0"/>
        <v>0</v>
      </c>
      <c r="D11" s="12">
        <f t="shared" si="6"/>
        <v>289.3499999999995</v>
      </c>
      <c r="E11" s="13">
        <f t="shared" si="1"/>
        <v>0.39600000000000385</v>
      </c>
      <c r="F11" s="11"/>
      <c r="G11" s="12">
        <f t="shared" si="7"/>
        <v>289.84999999999906</v>
      </c>
      <c r="H11" s="13">
        <f t="shared" si="2"/>
        <v>0.8960000000000042</v>
      </c>
      <c r="I11" s="11"/>
      <c r="J11" s="12">
        <f t="shared" si="8"/>
        <v>290.3499999999986</v>
      </c>
      <c r="K11" s="13">
        <f t="shared" si="3"/>
        <v>1.3960000000000046</v>
      </c>
      <c r="L11" s="11"/>
      <c r="M11" s="6"/>
      <c r="N11" s="3"/>
      <c r="O11" s="26"/>
      <c r="P11" s="36"/>
      <c r="Q11" s="3"/>
      <c r="R11" s="3"/>
      <c r="S11" s="3"/>
      <c r="T11" s="3"/>
    </row>
    <row r="12" spans="1:20" ht="17.25" customHeight="1">
      <c r="A12" s="12">
        <f t="shared" si="4"/>
        <v>288.85999999999996</v>
      </c>
      <c r="B12" s="13">
        <f t="shared" si="5"/>
        <v>-0.09399999999999636</v>
      </c>
      <c r="C12" s="11">
        <f t="shared" si="0"/>
        <v>0</v>
      </c>
      <c r="D12" s="12">
        <f t="shared" si="6"/>
        <v>289.3599999999995</v>
      </c>
      <c r="E12" s="13">
        <f t="shared" si="1"/>
        <v>0.40600000000000386</v>
      </c>
      <c r="F12" s="11"/>
      <c r="G12" s="12">
        <f t="shared" si="7"/>
        <v>289.85999999999905</v>
      </c>
      <c r="H12" s="13">
        <f t="shared" si="2"/>
        <v>0.9060000000000042</v>
      </c>
      <c r="I12" s="11"/>
      <c r="J12" s="12">
        <f t="shared" si="8"/>
        <v>290.3599999999986</v>
      </c>
      <c r="K12" s="13">
        <f t="shared" si="3"/>
        <v>1.4060000000000046</v>
      </c>
      <c r="L12" s="11"/>
      <c r="M12" s="6"/>
      <c r="N12" s="3"/>
      <c r="O12" s="26"/>
      <c r="P12" s="36"/>
      <c r="Q12" s="3"/>
      <c r="R12" s="3"/>
      <c r="S12" s="3"/>
      <c r="T12" s="3"/>
    </row>
    <row r="13" spans="1:20" ht="17.25" customHeight="1">
      <c r="A13" s="12">
        <f t="shared" si="4"/>
        <v>288.86999999999995</v>
      </c>
      <c r="B13" s="13">
        <f t="shared" si="5"/>
        <v>-0.08399999999999637</v>
      </c>
      <c r="C13" s="11">
        <f t="shared" si="0"/>
        <v>0</v>
      </c>
      <c r="D13" s="12">
        <f t="shared" si="6"/>
        <v>289.3699999999995</v>
      </c>
      <c r="E13" s="13">
        <f t="shared" si="1"/>
        <v>0.41600000000000387</v>
      </c>
      <c r="F13" s="11"/>
      <c r="G13" s="12">
        <f t="shared" si="7"/>
        <v>289.86999999999904</v>
      </c>
      <c r="H13" s="13">
        <f t="shared" si="2"/>
        <v>0.9160000000000043</v>
      </c>
      <c r="I13" s="11"/>
      <c r="J13" s="12">
        <f t="shared" si="8"/>
        <v>290.3699999999986</v>
      </c>
      <c r="K13" s="13">
        <f t="shared" si="3"/>
        <v>1.4160000000000046</v>
      </c>
      <c r="L13" s="11"/>
      <c r="M13" s="6"/>
      <c r="N13" s="3"/>
      <c r="O13" s="26"/>
      <c r="P13" s="36"/>
      <c r="Q13" s="3"/>
      <c r="R13" s="3"/>
      <c r="S13" s="3"/>
      <c r="T13" s="3"/>
    </row>
    <row r="14" spans="1:20" ht="17.25" customHeight="1">
      <c r="A14" s="12">
        <f t="shared" si="4"/>
        <v>288.87999999999994</v>
      </c>
      <c r="B14" s="13">
        <f t="shared" si="5"/>
        <v>-0.07399999999999637</v>
      </c>
      <c r="C14" s="11">
        <f t="shared" si="0"/>
        <v>0</v>
      </c>
      <c r="D14" s="12">
        <f t="shared" si="6"/>
        <v>289.3799999999995</v>
      </c>
      <c r="E14" s="13">
        <f t="shared" si="1"/>
        <v>0.4260000000000039</v>
      </c>
      <c r="F14" s="11"/>
      <c r="G14" s="12">
        <f t="shared" si="7"/>
        <v>289.87999999999903</v>
      </c>
      <c r="H14" s="13">
        <f t="shared" si="2"/>
        <v>0.9260000000000043</v>
      </c>
      <c r="I14" s="11"/>
      <c r="J14" s="12">
        <f t="shared" si="8"/>
        <v>290.3799999999986</v>
      </c>
      <c r="K14" s="13">
        <f t="shared" si="3"/>
        <v>1.4260000000000046</v>
      </c>
      <c r="L14" s="11"/>
      <c r="M14" s="6"/>
      <c r="N14" s="3"/>
      <c r="O14" s="26"/>
      <c r="P14" s="36"/>
      <c r="Q14" s="3"/>
      <c r="R14" s="3"/>
      <c r="S14" s="3"/>
      <c r="T14" s="3"/>
    </row>
    <row r="15" spans="1:20" ht="17.25" customHeight="1">
      <c r="A15" s="12">
        <f t="shared" si="4"/>
        <v>288.88999999999993</v>
      </c>
      <c r="B15" s="15">
        <f t="shared" si="5"/>
        <v>-0.06399999999999638</v>
      </c>
      <c r="C15" s="16">
        <f t="shared" si="0"/>
        <v>0</v>
      </c>
      <c r="D15" s="12">
        <f t="shared" si="6"/>
        <v>289.3899999999995</v>
      </c>
      <c r="E15" s="15">
        <f t="shared" si="1"/>
        <v>0.4360000000000039</v>
      </c>
      <c r="F15" s="16"/>
      <c r="G15" s="12">
        <f t="shared" si="7"/>
        <v>289.889999999999</v>
      </c>
      <c r="H15" s="15">
        <f t="shared" si="2"/>
        <v>0.9360000000000043</v>
      </c>
      <c r="I15" s="16"/>
      <c r="J15" s="12">
        <f t="shared" si="8"/>
        <v>290.38999999999857</v>
      </c>
      <c r="K15" s="15">
        <f t="shared" si="3"/>
        <v>1.4360000000000046</v>
      </c>
      <c r="L15" s="16"/>
      <c r="M15" s="6"/>
      <c r="N15" s="3"/>
      <c r="O15" s="26"/>
      <c r="P15" s="36"/>
      <c r="Q15" s="3"/>
      <c r="R15" s="3"/>
      <c r="S15" s="3"/>
      <c r="T15" s="3"/>
    </row>
    <row r="16" spans="1:20" ht="17.25" customHeight="1">
      <c r="A16" s="14">
        <f t="shared" si="4"/>
        <v>288.8999999999999</v>
      </c>
      <c r="B16" s="15">
        <f t="shared" si="5"/>
        <v>-0.05399999999999638</v>
      </c>
      <c r="C16" s="16">
        <f t="shared" si="0"/>
        <v>0</v>
      </c>
      <c r="D16" s="14">
        <f t="shared" si="6"/>
        <v>289.39999999999947</v>
      </c>
      <c r="E16" s="15">
        <f t="shared" si="1"/>
        <v>0.4460000000000039</v>
      </c>
      <c r="F16" s="16"/>
      <c r="G16" s="14">
        <f t="shared" si="7"/>
        <v>289.899999999999</v>
      </c>
      <c r="H16" s="15">
        <f t="shared" si="2"/>
        <v>0.9460000000000043</v>
      </c>
      <c r="I16" s="16"/>
      <c r="J16" s="14">
        <f t="shared" si="8"/>
        <v>290.39999999999856</v>
      </c>
      <c r="K16" s="15">
        <f t="shared" si="3"/>
        <v>1.4460000000000046</v>
      </c>
      <c r="L16" s="16"/>
      <c r="M16" s="6"/>
      <c r="N16" s="3"/>
      <c r="O16" s="26"/>
      <c r="P16" s="36"/>
      <c r="Q16" s="3"/>
      <c r="R16" s="3"/>
      <c r="S16" s="3"/>
      <c r="T16" s="3"/>
    </row>
    <row r="17" spans="1:20" ht="17.25" customHeight="1">
      <c r="A17" s="8">
        <f t="shared" si="4"/>
        <v>288.9099999999999</v>
      </c>
      <c r="B17" s="9">
        <f t="shared" si="5"/>
        <v>-0.043999999999996375</v>
      </c>
      <c r="C17" s="10">
        <f aca="true" t="shared" si="9" ref="C17:C26">+C16+$N$7/10</f>
        <v>0</v>
      </c>
      <c r="D17" s="8">
        <f t="shared" si="6"/>
        <v>289.40999999999946</v>
      </c>
      <c r="E17" s="9">
        <f t="shared" si="1"/>
        <v>0.4560000000000039</v>
      </c>
      <c r="F17" s="10"/>
      <c r="G17" s="8">
        <f t="shared" si="7"/>
        <v>289.909999999999</v>
      </c>
      <c r="H17" s="9">
        <f t="shared" si="2"/>
        <v>0.9560000000000043</v>
      </c>
      <c r="I17" s="10"/>
      <c r="J17" s="8">
        <f t="shared" si="8"/>
        <v>290.40999999999855</v>
      </c>
      <c r="K17" s="9">
        <f t="shared" si="3"/>
        <v>1.4560000000000046</v>
      </c>
      <c r="L17" s="10"/>
      <c r="M17" s="6"/>
      <c r="N17" s="3"/>
      <c r="O17" s="26"/>
      <c r="P17" s="36"/>
      <c r="Q17" s="3"/>
      <c r="R17" s="3"/>
      <c r="S17" s="3"/>
      <c r="T17" s="3"/>
    </row>
    <row r="18" spans="1:20" ht="17.25" customHeight="1">
      <c r="A18" s="12">
        <f t="shared" si="4"/>
        <v>288.9199999999999</v>
      </c>
      <c r="B18" s="13">
        <f t="shared" si="5"/>
        <v>-0.03399999999999637</v>
      </c>
      <c r="C18" s="11">
        <f t="shared" si="9"/>
        <v>0</v>
      </c>
      <c r="D18" s="12">
        <f t="shared" si="6"/>
        <v>289.41999999999945</v>
      </c>
      <c r="E18" s="13">
        <f t="shared" si="1"/>
        <v>0.4660000000000039</v>
      </c>
      <c r="F18" s="11"/>
      <c r="G18" s="12">
        <f t="shared" si="7"/>
        <v>289.919999999999</v>
      </c>
      <c r="H18" s="13">
        <f t="shared" si="2"/>
        <v>0.9660000000000043</v>
      </c>
      <c r="I18" s="11"/>
      <c r="J18" s="12">
        <f t="shared" si="8"/>
        <v>290.41999999999854</v>
      </c>
      <c r="K18" s="13">
        <f t="shared" si="3"/>
        <v>1.4660000000000046</v>
      </c>
      <c r="L18" s="11"/>
      <c r="M18" s="6"/>
      <c r="N18" s="3"/>
      <c r="O18" s="26"/>
      <c r="P18" s="36"/>
      <c r="Q18" s="3"/>
      <c r="R18" s="3"/>
      <c r="S18" s="3"/>
      <c r="T18" s="3"/>
    </row>
    <row r="19" spans="1:20" ht="17.25" customHeight="1">
      <c r="A19" s="12">
        <f t="shared" si="4"/>
        <v>288.9299999999999</v>
      </c>
      <c r="B19" s="13">
        <f t="shared" si="5"/>
        <v>-0.02399999999999637</v>
      </c>
      <c r="C19" s="11">
        <f t="shared" si="9"/>
        <v>0</v>
      </c>
      <c r="D19" s="12">
        <f t="shared" si="6"/>
        <v>289.42999999999944</v>
      </c>
      <c r="E19" s="13">
        <f t="shared" si="1"/>
        <v>0.4760000000000039</v>
      </c>
      <c r="F19" s="11"/>
      <c r="G19" s="12">
        <f t="shared" si="7"/>
        <v>289.929999999999</v>
      </c>
      <c r="H19" s="13">
        <f t="shared" si="2"/>
        <v>0.9760000000000043</v>
      </c>
      <c r="I19" s="11"/>
      <c r="J19" s="12">
        <f t="shared" si="8"/>
        <v>290.42999999999853</v>
      </c>
      <c r="K19" s="13">
        <f t="shared" si="3"/>
        <v>1.4760000000000046</v>
      </c>
      <c r="L19" s="11"/>
      <c r="M19" s="6"/>
      <c r="N19" s="3"/>
      <c r="O19" s="26"/>
      <c r="P19" s="24"/>
      <c r="Q19" s="3"/>
      <c r="R19" s="3"/>
      <c r="S19" s="3"/>
      <c r="T19" s="3"/>
    </row>
    <row r="20" spans="1:20" ht="17.25" customHeight="1">
      <c r="A20" s="12">
        <f t="shared" si="4"/>
        <v>288.9399999999999</v>
      </c>
      <c r="B20" s="13">
        <f t="shared" si="5"/>
        <v>-0.013999999999996371</v>
      </c>
      <c r="C20" s="11">
        <f t="shared" si="9"/>
        <v>0</v>
      </c>
      <c r="D20" s="12">
        <f t="shared" si="6"/>
        <v>289.43999999999943</v>
      </c>
      <c r="E20" s="13">
        <f t="shared" si="1"/>
        <v>0.48600000000000393</v>
      </c>
      <c r="F20" s="11"/>
      <c r="G20" s="12">
        <f t="shared" si="7"/>
        <v>289.939999999999</v>
      </c>
      <c r="H20" s="13">
        <f t="shared" si="2"/>
        <v>0.9860000000000043</v>
      </c>
      <c r="I20" s="11"/>
      <c r="J20" s="12">
        <f t="shared" si="8"/>
        <v>290.4399999999985</v>
      </c>
      <c r="K20" s="13">
        <f t="shared" si="3"/>
        <v>1.4860000000000047</v>
      </c>
      <c r="L20" s="11"/>
      <c r="M20" s="6"/>
      <c r="N20" s="3"/>
      <c r="O20" s="26"/>
      <c r="P20" s="24"/>
      <c r="Q20" s="3"/>
      <c r="R20" s="3"/>
      <c r="S20" s="3"/>
      <c r="T20" s="3"/>
    </row>
    <row r="21" spans="1:20" ht="17.25" customHeight="1">
      <c r="A21" s="12">
        <f t="shared" si="4"/>
        <v>288.9499999999999</v>
      </c>
      <c r="B21" s="13">
        <f t="shared" si="5"/>
        <v>-0.003999999999996371</v>
      </c>
      <c r="C21" s="11">
        <f t="shared" si="9"/>
        <v>0</v>
      </c>
      <c r="D21" s="12">
        <f t="shared" si="6"/>
        <v>289.4499999999994</v>
      </c>
      <c r="E21" s="13">
        <f t="shared" si="1"/>
        <v>0.49600000000000394</v>
      </c>
      <c r="F21" s="11"/>
      <c r="G21" s="12">
        <f t="shared" si="7"/>
        <v>289.94999999999897</v>
      </c>
      <c r="H21" s="13">
        <f t="shared" si="2"/>
        <v>0.9960000000000043</v>
      </c>
      <c r="I21" s="11"/>
      <c r="J21" s="12">
        <f t="shared" si="8"/>
        <v>290.4499999999985</v>
      </c>
      <c r="K21" s="13">
        <f t="shared" si="3"/>
        <v>1.4960000000000047</v>
      </c>
      <c r="L21" s="11"/>
      <c r="M21" s="6"/>
      <c r="N21" s="3"/>
      <c r="O21" s="26"/>
      <c r="P21" s="24"/>
      <c r="Q21" s="3"/>
      <c r="R21" s="3"/>
      <c r="S21" s="3"/>
      <c r="T21" s="3"/>
    </row>
    <row r="22" spans="1:20" ht="17.25" customHeight="1">
      <c r="A22" s="12">
        <f t="shared" si="4"/>
        <v>288.95999999999987</v>
      </c>
      <c r="B22" s="13">
        <f t="shared" si="5"/>
        <v>0.006000000000003629</v>
      </c>
      <c r="C22" s="11">
        <f t="shared" si="9"/>
        <v>0</v>
      </c>
      <c r="D22" s="12">
        <f t="shared" si="6"/>
        <v>289.4599999999994</v>
      </c>
      <c r="E22" s="13">
        <f t="shared" si="1"/>
        <v>0.5060000000000039</v>
      </c>
      <c r="F22" s="11"/>
      <c r="G22" s="12">
        <f t="shared" si="7"/>
        <v>289.95999999999896</v>
      </c>
      <c r="H22" s="13">
        <f t="shared" si="2"/>
        <v>1.0060000000000042</v>
      </c>
      <c r="I22" s="11"/>
      <c r="J22" s="12">
        <f t="shared" si="8"/>
        <v>290.4599999999985</v>
      </c>
      <c r="K22" s="13">
        <f t="shared" si="3"/>
        <v>1.5060000000000047</v>
      </c>
      <c r="L22" s="11"/>
      <c r="M22" s="6"/>
      <c r="N22" s="3"/>
      <c r="O22" s="26"/>
      <c r="P22" s="24"/>
      <c r="Q22" s="3"/>
      <c r="R22" s="3"/>
      <c r="S22" s="3"/>
      <c r="T22" s="3"/>
    </row>
    <row r="23" spans="1:20" ht="17.25" customHeight="1">
      <c r="A23" s="12">
        <f t="shared" si="4"/>
        <v>288.96999999999986</v>
      </c>
      <c r="B23" s="13">
        <f t="shared" si="5"/>
        <v>0.01600000000000363</v>
      </c>
      <c r="C23" s="11">
        <f t="shared" si="9"/>
        <v>0</v>
      </c>
      <c r="D23" s="12">
        <f t="shared" si="6"/>
        <v>289.4699999999994</v>
      </c>
      <c r="E23" s="13">
        <f t="shared" si="1"/>
        <v>0.5160000000000039</v>
      </c>
      <c r="F23" s="11"/>
      <c r="G23" s="12">
        <f t="shared" si="7"/>
        <v>289.96999999999895</v>
      </c>
      <c r="H23" s="13">
        <f t="shared" si="2"/>
        <v>1.0160000000000042</v>
      </c>
      <c r="I23" s="11"/>
      <c r="J23" s="12">
        <f t="shared" si="8"/>
        <v>290.4699999999985</v>
      </c>
      <c r="K23" s="13">
        <f t="shared" si="3"/>
        <v>1.5160000000000047</v>
      </c>
      <c r="L23" s="11"/>
      <c r="M23" s="6"/>
      <c r="N23" s="3"/>
      <c r="O23" s="26"/>
      <c r="P23" s="24"/>
      <c r="Q23" s="3"/>
      <c r="R23" s="3"/>
      <c r="S23" s="3"/>
      <c r="T23" s="3"/>
    </row>
    <row r="24" spans="1:20" ht="17.25" customHeight="1">
      <c r="A24" s="12">
        <f t="shared" si="4"/>
        <v>288.97999999999985</v>
      </c>
      <c r="B24" s="13">
        <f t="shared" si="5"/>
        <v>0.02600000000000363</v>
      </c>
      <c r="C24" s="11">
        <f t="shared" si="9"/>
        <v>0</v>
      </c>
      <c r="D24" s="12">
        <f t="shared" si="6"/>
        <v>289.4799999999994</v>
      </c>
      <c r="E24" s="13">
        <f t="shared" si="1"/>
        <v>0.5260000000000039</v>
      </c>
      <c r="F24" s="11"/>
      <c r="G24" s="12">
        <f t="shared" si="7"/>
        <v>289.97999999999894</v>
      </c>
      <c r="H24" s="13">
        <f t="shared" si="2"/>
        <v>1.0260000000000042</v>
      </c>
      <c r="I24" s="11"/>
      <c r="J24" s="12">
        <f t="shared" si="8"/>
        <v>290.4799999999985</v>
      </c>
      <c r="K24" s="13">
        <f t="shared" si="3"/>
        <v>1.5260000000000047</v>
      </c>
      <c r="L24" s="11"/>
      <c r="M24" s="6"/>
      <c r="N24" s="3"/>
      <c r="O24" s="26"/>
      <c r="P24" s="24"/>
      <c r="Q24" s="3"/>
      <c r="R24" s="3"/>
      <c r="S24" s="3"/>
      <c r="T24" s="3"/>
    </row>
    <row r="25" spans="1:20" ht="17.25" customHeight="1">
      <c r="A25" s="12">
        <f t="shared" si="4"/>
        <v>288.98999999999984</v>
      </c>
      <c r="B25" s="15">
        <f t="shared" si="5"/>
        <v>0.03600000000000363</v>
      </c>
      <c r="C25" s="16">
        <f t="shared" si="9"/>
        <v>0</v>
      </c>
      <c r="D25" s="12">
        <f t="shared" si="6"/>
        <v>289.4899999999994</v>
      </c>
      <c r="E25" s="15">
        <f t="shared" si="1"/>
        <v>0.5360000000000039</v>
      </c>
      <c r="F25" s="16"/>
      <c r="G25" s="12">
        <f t="shared" si="7"/>
        <v>289.98999999999893</v>
      </c>
      <c r="H25" s="15">
        <f t="shared" si="2"/>
        <v>1.0360000000000043</v>
      </c>
      <c r="I25" s="16"/>
      <c r="J25" s="12">
        <f t="shared" si="8"/>
        <v>290.4899999999985</v>
      </c>
      <c r="K25" s="15">
        <f t="shared" si="3"/>
        <v>1.5360000000000047</v>
      </c>
      <c r="L25" s="16"/>
      <c r="M25" s="6"/>
      <c r="N25" s="3"/>
      <c r="O25" s="26"/>
      <c r="P25" s="24"/>
      <c r="Q25" s="3"/>
      <c r="R25" s="3"/>
      <c r="S25" s="3"/>
      <c r="T25" s="3"/>
    </row>
    <row r="26" spans="1:20" ht="17.25" customHeight="1">
      <c r="A26" s="14">
        <f t="shared" si="4"/>
        <v>288.99999999999983</v>
      </c>
      <c r="B26" s="15">
        <f t="shared" si="5"/>
        <v>0.046000000000003635</v>
      </c>
      <c r="C26" s="16">
        <f t="shared" si="9"/>
        <v>0</v>
      </c>
      <c r="D26" s="14">
        <f t="shared" si="6"/>
        <v>289.4999999999994</v>
      </c>
      <c r="E26" s="15">
        <f t="shared" si="1"/>
        <v>0.5460000000000039</v>
      </c>
      <c r="F26" s="16"/>
      <c r="G26" s="14">
        <f t="shared" si="7"/>
        <v>289.9999999999989</v>
      </c>
      <c r="H26" s="15">
        <f t="shared" si="2"/>
        <v>1.0460000000000043</v>
      </c>
      <c r="I26" s="16"/>
      <c r="J26" s="14">
        <f t="shared" si="8"/>
        <v>290.49999999999847</v>
      </c>
      <c r="K26" s="15">
        <f t="shared" si="3"/>
        <v>1.5460000000000047</v>
      </c>
      <c r="L26" s="16"/>
      <c r="M26" s="6"/>
      <c r="N26" s="3"/>
      <c r="O26" s="26"/>
      <c r="P26" s="24"/>
      <c r="Q26" s="3"/>
      <c r="R26" s="3"/>
      <c r="S26" s="3"/>
      <c r="T26" s="3"/>
    </row>
    <row r="27" spans="1:20" ht="17.25" customHeight="1">
      <c r="A27" s="8">
        <f t="shared" si="4"/>
        <v>289.0099999999998</v>
      </c>
      <c r="B27" s="9">
        <f t="shared" si="5"/>
        <v>0.05600000000000364</v>
      </c>
      <c r="C27" s="10">
        <f aca="true" t="shared" si="10" ref="C27:C36">+C26+$N$8/10</f>
        <v>0</v>
      </c>
      <c r="D27" s="8">
        <f t="shared" si="6"/>
        <v>289.50999999999937</v>
      </c>
      <c r="E27" s="9">
        <f t="shared" si="1"/>
        <v>0.5560000000000039</v>
      </c>
      <c r="F27" s="10"/>
      <c r="G27" s="8">
        <f t="shared" si="7"/>
        <v>290.0099999999989</v>
      </c>
      <c r="H27" s="9">
        <f t="shared" si="2"/>
        <v>1.0560000000000043</v>
      </c>
      <c r="I27" s="10"/>
      <c r="J27" s="8">
        <f t="shared" si="8"/>
        <v>290.50999999999846</v>
      </c>
      <c r="K27" s="9">
        <f t="shared" si="3"/>
        <v>1.5560000000000047</v>
      </c>
      <c r="L27" s="10"/>
      <c r="M27" s="6"/>
      <c r="N27" s="3"/>
      <c r="O27" s="26"/>
      <c r="P27" s="24"/>
      <c r="Q27" s="3"/>
      <c r="R27" s="3"/>
      <c r="S27" s="3"/>
      <c r="T27" s="3"/>
    </row>
    <row r="28" spans="1:20" ht="17.25" customHeight="1">
      <c r="A28" s="12">
        <f t="shared" si="4"/>
        <v>289.0199999999998</v>
      </c>
      <c r="B28" s="13">
        <f t="shared" si="5"/>
        <v>0.06600000000000364</v>
      </c>
      <c r="C28" s="11">
        <f t="shared" si="10"/>
        <v>0</v>
      </c>
      <c r="D28" s="12">
        <f t="shared" si="6"/>
        <v>289.51999999999936</v>
      </c>
      <c r="E28" s="13">
        <f t="shared" si="1"/>
        <v>0.5660000000000039</v>
      </c>
      <c r="F28" s="11"/>
      <c r="G28" s="12">
        <f t="shared" si="7"/>
        <v>290.0199999999989</v>
      </c>
      <c r="H28" s="13">
        <f t="shared" si="2"/>
        <v>1.0660000000000043</v>
      </c>
      <c r="I28" s="11"/>
      <c r="J28" s="12">
        <f t="shared" si="8"/>
        <v>290.51999999999845</v>
      </c>
      <c r="K28" s="13">
        <f t="shared" si="3"/>
        <v>1.5660000000000047</v>
      </c>
      <c r="L28" s="11"/>
      <c r="M28" s="6"/>
      <c r="N28" s="3"/>
      <c r="O28" s="26"/>
      <c r="P28" s="24"/>
      <c r="Q28" s="3"/>
      <c r="R28" s="3"/>
      <c r="S28" s="3"/>
      <c r="T28" s="3"/>
    </row>
    <row r="29" spans="1:20" ht="17.25" customHeight="1">
      <c r="A29" s="12">
        <f t="shared" si="4"/>
        <v>289.0299999999998</v>
      </c>
      <c r="B29" s="13">
        <f t="shared" si="5"/>
        <v>0.07600000000000363</v>
      </c>
      <c r="C29" s="11">
        <f t="shared" si="10"/>
        <v>0</v>
      </c>
      <c r="D29" s="12">
        <f t="shared" si="6"/>
        <v>289.52999999999935</v>
      </c>
      <c r="E29" s="13">
        <f t="shared" si="1"/>
        <v>0.576000000000004</v>
      </c>
      <c r="F29" s="11"/>
      <c r="G29" s="12">
        <f t="shared" si="7"/>
        <v>290.0299999999989</v>
      </c>
      <c r="H29" s="13">
        <f t="shared" si="2"/>
        <v>1.0760000000000043</v>
      </c>
      <c r="I29" s="11"/>
      <c r="J29" s="12">
        <f t="shared" si="8"/>
        <v>290.52999999999844</v>
      </c>
      <c r="K29" s="13">
        <f t="shared" si="3"/>
        <v>1.5760000000000047</v>
      </c>
      <c r="L29" s="11"/>
      <c r="M29" s="6"/>
      <c r="N29" s="3"/>
      <c r="O29" s="26"/>
      <c r="P29" s="24"/>
      <c r="Q29" s="3"/>
      <c r="R29" s="3"/>
      <c r="S29" s="3"/>
      <c r="T29" s="3"/>
    </row>
    <row r="30" spans="1:20" ht="17.25" customHeight="1">
      <c r="A30" s="12">
        <f t="shared" si="4"/>
        <v>289.0399999999998</v>
      </c>
      <c r="B30" s="13">
        <f t="shared" si="5"/>
        <v>0.08600000000000363</v>
      </c>
      <c r="C30" s="11">
        <f t="shared" si="10"/>
        <v>0</v>
      </c>
      <c r="D30" s="12">
        <f t="shared" si="6"/>
        <v>289.53999999999934</v>
      </c>
      <c r="E30" s="13">
        <f t="shared" si="1"/>
        <v>0.586000000000004</v>
      </c>
      <c r="F30" s="11"/>
      <c r="G30" s="12">
        <f t="shared" si="7"/>
        <v>290.0399999999989</v>
      </c>
      <c r="H30" s="13">
        <f t="shared" si="2"/>
        <v>1.0860000000000043</v>
      </c>
      <c r="I30" s="11"/>
      <c r="J30" s="12">
        <f t="shared" si="8"/>
        <v>290.53999999999843</v>
      </c>
      <c r="K30" s="13">
        <f t="shared" si="3"/>
        <v>1.5860000000000047</v>
      </c>
      <c r="L30" s="11"/>
      <c r="M30" s="6"/>
      <c r="N30" s="3"/>
      <c r="O30" s="26"/>
      <c r="P30" s="24"/>
      <c r="Q30" s="3"/>
      <c r="R30" s="3"/>
      <c r="S30" s="3"/>
      <c r="T30" s="3"/>
    </row>
    <row r="31" spans="1:20" ht="17.25" customHeight="1">
      <c r="A31" s="12">
        <f t="shared" si="4"/>
        <v>289.0499999999998</v>
      </c>
      <c r="B31" s="13">
        <f t="shared" si="5"/>
        <v>0.09600000000000362</v>
      </c>
      <c r="C31" s="11">
        <f t="shared" si="10"/>
        <v>0</v>
      </c>
      <c r="D31" s="12">
        <f t="shared" si="6"/>
        <v>289.54999999999933</v>
      </c>
      <c r="E31" s="13">
        <f t="shared" si="1"/>
        <v>0.596000000000004</v>
      </c>
      <c r="F31" s="11"/>
      <c r="G31" s="12">
        <f t="shared" si="7"/>
        <v>290.0499999999989</v>
      </c>
      <c r="H31" s="13">
        <f t="shared" si="2"/>
        <v>1.0960000000000043</v>
      </c>
      <c r="I31" s="11"/>
      <c r="J31" s="12">
        <f t="shared" si="8"/>
        <v>290.5499999999984</v>
      </c>
      <c r="K31" s="13">
        <f t="shared" si="3"/>
        <v>1.5960000000000047</v>
      </c>
      <c r="L31" s="11"/>
      <c r="M31" s="6"/>
      <c r="N31" s="3"/>
      <c r="O31" s="26"/>
      <c r="P31" s="24"/>
      <c r="Q31" s="3"/>
      <c r="R31" s="3"/>
      <c r="S31" s="3"/>
      <c r="T31" s="3"/>
    </row>
    <row r="32" spans="1:20" ht="17.25" customHeight="1">
      <c r="A32" s="12">
        <f t="shared" si="4"/>
        <v>289.0599999999998</v>
      </c>
      <c r="B32" s="13">
        <f t="shared" si="5"/>
        <v>0.10600000000000362</v>
      </c>
      <c r="C32" s="11">
        <f t="shared" si="10"/>
        <v>0</v>
      </c>
      <c r="D32" s="12">
        <f t="shared" si="6"/>
        <v>289.5599999999993</v>
      </c>
      <c r="E32" s="13">
        <f t="shared" si="1"/>
        <v>0.606000000000004</v>
      </c>
      <c r="F32" s="11"/>
      <c r="G32" s="12">
        <f t="shared" si="7"/>
        <v>290.05999999999887</v>
      </c>
      <c r="H32" s="13">
        <f t="shared" si="2"/>
        <v>1.1060000000000043</v>
      </c>
      <c r="I32" s="11"/>
      <c r="J32" s="12">
        <f t="shared" si="8"/>
        <v>290.5599999999984</v>
      </c>
      <c r="K32" s="13">
        <f t="shared" si="3"/>
        <v>1.6060000000000048</v>
      </c>
      <c r="L32" s="11"/>
      <c r="M32" s="6"/>
      <c r="N32" s="3"/>
      <c r="O32" s="26"/>
      <c r="P32" s="24"/>
      <c r="Q32" s="3"/>
      <c r="R32" s="3"/>
      <c r="S32" s="3"/>
      <c r="T32" s="3"/>
    </row>
    <row r="33" spans="1:20" ht="17.25" customHeight="1">
      <c r="A33" s="12">
        <f t="shared" si="4"/>
        <v>289.06999999999977</v>
      </c>
      <c r="B33" s="13">
        <f t="shared" si="5"/>
        <v>0.11600000000000361</v>
      </c>
      <c r="C33" s="11">
        <f t="shared" si="10"/>
        <v>0</v>
      </c>
      <c r="D33" s="12">
        <f t="shared" si="6"/>
        <v>289.5699999999993</v>
      </c>
      <c r="E33" s="13">
        <f t="shared" si="1"/>
        <v>0.616000000000004</v>
      </c>
      <c r="F33" s="11"/>
      <c r="G33" s="12">
        <f t="shared" si="7"/>
        <v>290.06999999999886</v>
      </c>
      <c r="H33" s="13">
        <f t="shared" si="2"/>
        <v>1.1160000000000043</v>
      </c>
      <c r="I33" s="11"/>
      <c r="J33" s="12">
        <f t="shared" si="8"/>
        <v>290.5699999999984</v>
      </c>
      <c r="K33" s="13">
        <f t="shared" si="3"/>
        <v>1.6160000000000048</v>
      </c>
      <c r="L33" s="11"/>
      <c r="M33" s="6"/>
      <c r="N33" s="3"/>
      <c r="O33" s="26"/>
      <c r="P33" s="24"/>
      <c r="Q33" s="3"/>
      <c r="R33" s="3"/>
      <c r="S33" s="3"/>
      <c r="T33" s="3"/>
    </row>
    <row r="34" spans="1:20" ht="17.25" customHeight="1">
      <c r="A34" s="12">
        <f t="shared" si="4"/>
        <v>289.07999999999976</v>
      </c>
      <c r="B34" s="13">
        <f t="shared" si="5"/>
        <v>0.1260000000000036</v>
      </c>
      <c r="C34" s="11">
        <f t="shared" si="10"/>
        <v>0</v>
      </c>
      <c r="D34" s="12">
        <f t="shared" si="6"/>
        <v>289.5799999999993</v>
      </c>
      <c r="E34" s="13">
        <f t="shared" si="1"/>
        <v>0.626000000000004</v>
      </c>
      <c r="F34" s="11"/>
      <c r="G34" s="12">
        <f t="shared" si="7"/>
        <v>290.07999999999885</v>
      </c>
      <c r="H34" s="13">
        <f t="shared" si="2"/>
        <v>1.1260000000000043</v>
      </c>
      <c r="I34" s="11"/>
      <c r="J34" s="12">
        <f t="shared" si="8"/>
        <v>290.5799999999984</v>
      </c>
      <c r="K34" s="13">
        <f t="shared" si="3"/>
        <v>1.6260000000000048</v>
      </c>
      <c r="L34" s="11"/>
      <c r="M34" s="6"/>
      <c r="N34" s="28"/>
      <c r="O34" s="26"/>
      <c r="P34" s="24"/>
      <c r="Q34" s="3"/>
      <c r="R34" s="3"/>
      <c r="S34" s="3"/>
      <c r="T34" s="3"/>
    </row>
    <row r="35" spans="1:20" ht="17.25" customHeight="1">
      <c r="A35" s="12">
        <f t="shared" si="4"/>
        <v>289.08999999999975</v>
      </c>
      <c r="B35" s="15">
        <f t="shared" si="5"/>
        <v>0.13600000000000362</v>
      </c>
      <c r="C35" s="16">
        <f t="shared" si="10"/>
        <v>0</v>
      </c>
      <c r="D35" s="12">
        <f t="shared" si="6"/>
        <v>289.5899999999993</v>
      </c>
      <c r="E35" s="15">
        <f t="shared" si="1"/>
        <v>0.636000000000004</v>
      </c>
      <c r="F35" s="16"/>
      <c r="G35" s="12">
        <f t="shared" si="7"/>
        <v>290.08999999999884</v>
      </c>
      <c r="H35" s="15">
        <f t="shared" si="2"/>
        <v>1.1360000000000043</v>
      </c>
      <c r="I35" s="16"/>
      <c r="J35" s="12">
        <f t="shared" si="8"/>
        <v>290.5899999999984</v>
      </c>
      <c r="K35" s="15">
        <f t="shared" si="3"/>
        <v>1.6360000000000048</v>
      </c>
      <c r="L35" s="16"/>
      <c r="M35" s="6"/>
      <c r="N35" s="3"/>
      <c r="O35" s="26"/>
      <c r="P35" s="24"/>
      <c r="Q35" s="3"/>
      <c r="R35" s="3"/>
      <c r="S35" s="3"/>
      <c r="T35" s="3"/>
    </row>
    <row r="36" spans="1:20" ht="17.25" customHeight="1">
      <c r="A36" s="14">
        <f t="shared" si="4"/>
        <v>289.09999999999974</v>
      </c>
      <c r="B36" s="15">
        <f t="shared" si="5"/>
        <v>0.14600000000000363</v>
      </c>
      <c r="C36" s="16">
        <f t="shared" si="10"/>
        <v>0</v>
      </c>
      <c r="D36" s="14">
        <f t="shared" si="6"/>
        <v>289.5999999999993</v>
      </c>
      <c r="E36" s="22">
        <f t="shared" si="1"/>
        <v>0.646000000000004</v>
      </c>
      <c r="F36" s="23"/>
      <c r="G36" s="14">
        <f t="shared" si="7"/>
        <v>290.09999999999883</v>
      </c>
      <c r="H36" s="15">
        <f t="shared" si="2"/>
        <v>1.1460000000000043</v>
      </c>
      <c r="I36" s="16"/>
      <c r="J36" s="14">
        <f t="shared" si="8"/>
        <v>290.5999999999984</v>
      </c>
      <c r="K36" s="22">
        <f t="shared" si="3"/>
        <v>1.6460000000000048</v>
      </c>
      <c r="L36" s="23"/>
      <c r="M36" s="6"/>
      <c r="N36" s="3"/>
      <c r="O36" s="26"/>
      <c r="P36" s="24"/>
      <c r="Q36" s="3"/>
      <c r="R36" s="3"/>
      <c r="S36" s="3"/>
      <c r="T36" s="3"/>
    </row>
    <row r="37" spans="1:20" ht="17.25" customHeight="1">
      <c r="A37" s="8">
        <f t="shared" si="4"/>
        <v>289.10999999999973</v>
      </c>
      <c r="B37" s="9">
        <f t="shared" si="5"/>
        <v>0.15600000000000364</v>
      </c>
      <c r="C37" s="10">
        <f aca="true" t="shared" si="11" ref="C37:C46">+C36+$N$9/10</f>
        <v>0</v>
      </c>
      <c r="D37" s="8">
        <f t="shared" si="6"/>
        <v>289.6099999999993</v>
      </c>
      <c r="E37" s="9">
        <f t="shared" si="1"/>
        <v>0.656000000000004</v>
      </c>
      <c r="F37" s="10"/>
      <c r="G37" s="8">
        <f t="shared" si="7"/>
        <v>290.1099999999988</v>
      </c>
      <c r="H37" s="9">
        <f t="shared" si="2"/>
        <v>1.1560000000000044</v>
      </c>
      <c r="I37" s="10"/>
      <c r="J37" s="8">
        <f t="shared" si="8"/>
        <v>290.60999999999837</v>
      </c>
      <c r="K37" s="9">
        <f t="shared" si="3"/>
        <v>1.6560000000000048</v>
      </c>
      <c r="L37" s="10"/>
      <c r="M37" s="6"/>
      <c r="N37" s="3"/>
      <c r="O37" s="26"/>
      <c r="P37" s="24"/>
      <c r="Q37" s="3"/>
      <c r="R37" s="3"/>
      <c r="S37" s="3"/>
      <c r="T37" s="3"/>
    </row>
    <row r="38" spans="1:20" ht="17.25" customHeight="1">
      <c r="A38" s="12">
        <f t="shared" si="4"/>
        <v>289.1199999999997</v>
      </c>
      <c r="B38" s="13">
        <f t="shared" si="5"/>
        <v>0.16600000000000364</v>
      </c>
      <c r="C38" s="11">
        <f t="shared" si="11"/>
        <v>0</v>
      </c>
      <c r="D38" s="12">
        <f t="shared" si="6"/>
        <v>289.61999999999927</v>
      </c>
      <c r="E38" s="13">
        <f t="shared" si="1"/>
        <v>0.666000000000004</v>
      </c>
      <c r="F38" s="11"/>
      <c r="G38" s="12">
        <f t="shared" si="7"/>
        <v>290.1199999999988</v>
      </c>
      <c r="H38" s="13">
        <f t="shared" si="2"/>
        <v>1.1660000000000044</v>
      </c>
      <c r="I38" s="11"/>
      <c r="J38" s="12">
        <f t="shared" si="8"/>
        <v>290.61999999999836</v>
      </c>
      <c r="K38" s="13">
        <f t="shared" si="3"/>
        <v>1.6660000000000048</v>
      </c>
      <c r="L38" s="11"/>
      <c r="M38" s="6"/>
      <c r="N38" s="3"/>
      <c r="O38" s="26"/>
      <c r="P38" s="24"/>
      <c r="Q38" s="3"/>
      <c r="R38" s="3"/>
      <c r="S38" s="3"/>
      <c r="T38" s="3"/>
    </row>
    <row r="39" spans="1:20" ht="17.25" customHeight="1">
      <c r="A39" s="12">
        <f t="shared" si="4"/>
        <v>289.1299999999997</v>
      </c>
      <c r="B39" s="13">
        <f t="shared" si="5"/>
        <v>0.17600000000000365</v>
      </c>
      <c r="C39" s="11">
        <f t="shared" si="11"/>
        <v>0</v>
      </c>
      <c r="D39" s="12">
        <f t="shared" si="6"/>
        <v>289.62999999999926</v>
      </c>
      <c r="E39" s="13">
        <f aca="true" t="shared" si="12" ref="E39:E55">+E38+0.01</f>
        <v>0.676000000000004</v>
      </c>
      <c r="F39" s="11"/>
      <c r="G39" s="12">
        <f t="shared" si="7"/>
        <v>290.1299999999988</v>
      </c>
      <c r="H39" s="13">
        <f aca="true" t="shared" si="13" ref="H39:H55">+H38+0.01</f>
        <v>1.1760000000000044</v>
      </c>
      <c r="I39" s="11"/>
      <c r="J39" s="12">
        <f t="shared" si="8"/>
        <v>290.62999999999835</v>
      </c>
      <c r="K39" s="13">
        <f aca="true" t="shared" si="14" ref="K39:K55">+K38+0.01</f>
        <v>1.6760000000000048</v>
      </c>
      <c r="L39" s="11"/>
      <c r="M39" s="6"/>
      <c r="N39" s="3"/>
      <c r="O39" s="26"/>
      <c r="P39" s="24"/>
      <c r="Q39" s="3"/>
      <c r="R39" s="3"/>
      <c r="S39" s="3"/>
      <c r="T39" s="3"/>
    </row>
    <row r="40" spans="1:20" ht="17.25" customHeight="1">
      <c r="A40" s="12">
        <f t="shared" si="4"/>
        <v>289.1399999999997</v>
      </c>
      <c r="B40" s="13">
        <f t="shared" si="5"/>
        <v>0.18600000000000366</v>
      </c>
      <c r="C40" s="11">
        <f t="shared" si="11"/>
        <v>0</v>
      </c>
      <c r="D40" s="12">
        <f t="shared" si="6"/>
        <v>289.63999999999925</v>
      </c>
      <c r="E40" s="13">
        <f t="shared" si="12"/>
        <v>0.686000000000004</v>
      </c>
      <c r="F40" s="11"/>
      <c r="G40" s="12">
        <f t="shared" si="7"/>
        <v>290.1399999999988</v>
      </c>
      <c r="H40" s="13">
        <f t="shared" si="13"/>
        <v>1.1860000000000044</v>
      </c>
      <c r="I40" s="11"/>
      <c r="J40" s="12">
        <f t="shared" si="8"/>
        <v>290.63999999999834</v>
      </c>
      <c r="K40" s="13">
        <f t="shared" si="14"/>
        <v>1.6860000000000048</v>
      </c>
      <c r="L40" s="11"/>
      <c r="M40" s="6"/>
      <c r="N40" s="3"/>
      <c r="O40" s="26"/>
      <c r="P40" s="24"/>
      <c r="Q40" s="3"/>
      <c r="R40" s="3"/>
      <c r="S40" s="3"/>
      <c r="T40" s="3"/>
    </row>
    <row r="41" spans="1:20" ht="17.25" customHeight="1">
      <c r="A41" s="12">
        <f t="shared" si="4"/>
        <v>289.1499999999997</v>
      </c>
      <c r="B41" s="13">
        <f t="shared" si="5"/>
        <v>0.19600000000000367</v>
      </c>
      <c r="C41" s="11">
        <f t="shared" si="11"/>
        <v>0</v>
      </c>
      <c r="D41" s="12">
        <f t="shared" si="6"/>
        <v>289.64999999999924</v>
      </c>
      <c r="E41" s="13">
        <f t="shared" si="12"/>
        <v>0.6960000000000041</v>
      </c>
      <c r="F41" s="11"/>
      <c r="G41" s="12">
        <f t="shared" si="7"/>
        <v>290.1499999999988</v>
      </c>
      <c r="H41" s="13">
        <f t="shared" si="13"/>
        <v>1.1960000000000044</v>
      </c>
      <c r="I41" s="11"/>
      <c r="J41" s="12">
        <f t="shared" si="8"/>
        <v>290.64999999999833</v>
      </c>
      <c r="K41" s="13">
        <f t="shared" si="14"/>
        <v>1.6960000000000048</v>
      </c>
      <c r="L41" s="11"/>
      <c r="M41" s="6"/>
      <c r="N41" s="3"/>
      <c r="O41" s="26"/>
      <c r="P41" s="24"/>
      <c r="Q41" s="3"/>
      <c r="R41" s="3"/>
      <c r="S41" s="3"/>
      <c r="T41" s="3"/>
    </row>
    <row r="42" spans="1:20" ht="17.25" customHeight="1">
      <c r="A42" s="12">
        <f t="shared" si="4"/>
        <v>289.1599999999997</v>
      </c>
      <c r="B42" s="13">
        <f t="shared" si="5"/>
        <v>0.20600000000000368</v>
      </c>
      <c r="C42" s="11">
        <f t="shared" si="11"/>
        <v>0</v>
      </c>
      <c r="D42" s="12">
        <f t="shared" si="6"/>
        <v>289.65999999999923</v>
      </c>
      <c r="E42" s="13">
        <f t="shared" si="12"/>
        <v>0.7060000000000041</v>
      </c>
      <c r="F42" s="11"/>
      <c r="G42" s="12">
        <f t="shared" si="7"/>
        <v>290.1599999999988</v>
      </c>
      <c r="H42" s="13">
        <f t="shared" si="13"/>
        <v>1.2060000000000044</v>
      </c>
      <c r="I42" s="11"/>
      <c r="J42" s="12">
        <f t="shared" si="8"/>
        <v>290.6599999999983</v>
      </c>
      <c r="K42" s="13">
        <f t="shared" si="14"/>
        <v>1.7060000000000048</v>
      </c>
      <c r="L42" s="11"/>
      <c r="M42" s="6"/>
      <c r="N42" s="3"/>
      <c r="O42" s="26"/>
      <c r="P42" s="24"/>
      <c r="Q42" s="3"/>
      <c r="R42" s="3"/>
      <c r="S42" s="3"/>
      <c r="T42" s="3"/>
    </row>
    <row r="43" spans="1:20" ht="17.25" customHeight="1">
      <c r="A43" s="12">
        <f t="shared" si="4"/>
        <v>289.1699999999997</v>
      </c>
      <c r="B43" s="13">
        <f t="shared" si="5"/>
        <v>0.2160000000000037</v>
      </c>
      <c r="C43" s="11">
        <f t="shared" si="11"/>
        <v>0</v>
      </c>
      <c r="D43" s="12">
        <f t="shared" si="6"/>
        <v>289.6699999999992</v>
      </c>
      <c r="E43" s="13">
        <f t="shared" si="12"/>
        <v>0.7160000000000041</v>
      </c>
      <c r="F43" s="11"/>
      <c r="G43" s="12">
        <f t="shared" si="7"/>
        <v>290.16999999999877</v>
      </c>
      <c r="H43" s="13">
        <f t="shared" si="13"/>
        <v>1.2160000000000044</v>
      </c>
      <c r="I43" s="11"/>
      <c r="J43" s="12">
        <f t="shared" si="8"/>
        <v>290.6699999999983</v>
      </c>
      <c r="K43" s="13">
        <f t="shared" si="14"/>
        <v>1.7160000000000049</v>
      </c>
      <c r="L43" s="11"/>
      <c r="M43" s="6"/>
      <c r="N43" s="3"/>
      <c r="O43" s="26"/>
      <c r="P43" s="24"/>
      <c r="Q43" s="3"/>
      <c r="R43" s="3"/>
      <c r="S43" s="3"/>
      <c r="T43" s="3"/>
    </row>
    <row r="44" spans="1:20" ht="17.25" customHeight="1">
      <c r="A44" s="12">
        <f t="shared" si="4"/>
        <v>289.17999999999967</v>
      </c>
      <c r="B44" s="13">
        <f t="shared" si="5"/>
        <v>0.2260000000000037</v>
      </c>
      <c r="C44" s="11">
        <f t="shared" si="11"/>
        <v>0</v>
      </c>
      <c r="D44" s="12">
        <f t="shared" si="6"/>
        <v>289.6799999999992</v>
      </c>
      <c r="E44" s="13">
        <f t="shared" si="12"/>
        <v>0.7260000000000041</v>
      </c>
      <c r="F44" s="11"/>
      <c r="G44" s="12">
        <f t="shared" si="7"/>
        <v>290.17999999999876</v>
      </c>
      <c r="H44" s="13">
        <f t="shared" si="13"/>
        <v>1.2260000000000044</v>
      </c>
      <c r="I44" s="11"/>
      <c r="J44" s="12">
        <f t="shared" si="8"/>
        <v>290.6799999999983</v>
      </c>
      <c r="K44" s="13">
        <f t="shared" si="14"/>
        <v>1.7260000000000049</v>
      </c>
      <c r="L44" s="11"/>
      <c r="M44" s="6"/>
      <c r="N44" s="3"/>
      <c r="O44" s="26"/>
      <c r="P44" s="24"/>
      <c r="Q44" s="3"/>
      <c r="R44" s="3"/>
      <c r="S44" s="3"/>
      <c r="T44" s="3"/>
    </row>
    <row r="45" spans="1:20" ht="17.25" customHeight="1">
      <c r="A45" s="12">
        <f t="shared" si="4"/>
        <v>289.18999999999966</v>
      </c>
      <c r="B45" s="15">
        <f t="shared" si="5"/>
        <v>0.2360000000000037</v>
      </c>
      <c r="C45" s="16">
        <f t="shared" si="11"/>
        <v>0</v>
      </c>
      <c r="D45" s="12">
        <f t="shared" si="6"/>
        <v>289.6899999999992</v>
      </c>
      <c r="E45" s="15">
        <f t="shared" si="12"/>
        <v>0.7360000000000041</v>
      </c>
      <c r="F45" s="16"/>
      <c r="G45" s="12">
        <f t="shared" si="7"/>
        <v>290.18999999999875</v>
      </c>
      <c r="H45" s="15">
        <f t="shared" si="13"/>
        <v>1.2360000000000044</v>
      </c>
      <c r="I45" s="16"/>
      <c r="J45" s="12">
        <f t="shared" si="8"/>
        <v>290.6899999999983</v>
      </c>
      <c r="K45" s="15">
        <f t="shared" si="14"/>
        <v>1.7360000000000049</v>
      </c>
      <c r="L45" s="16"/>
      <c r="M45" s="6"/>
      <c r="N45" s="3"/>
      <c r="O45" s="26"/>
      <c r="P45" s="24"/>
      <c r="Q45" s="3"/>
      <c r="R45" s="3"/>
      <c r="S45" s="3"/>
      <c r="T45" s="3"/>
    </row>
    <row r="46" spans="1:20" ht="17.25" customHeight="1">
      <c r="A46" s="14">
        <f t="shared" si="4"/>
        <v>289.19999999999965</v>
      </c>
      <c r="B46" s="15">
        <f t="shared" si="5"/>
        <v>0.24600000000000372</v>
      </c>
      <c r="C46" s="16">
        <f t="shared" si="11"/>
        <v>0</v>
      </c>
      <c r="D46" s="14">
        <f t="shared" si="6"/>
        <v>289.6999999999992</v>
      </c>
      <c r="E46" s="15">
        <f t="shared" si="12"/>
        <v>0.7460000000000041</v>
      </c>
      <c r="F46" s="16"/>
      <c r="G46" s="14">
        <f t="shared" si="7"/>
        <v>290.19999999999874</v>
      </c>
      <c r="H46" s="15">
        <f t="shared" si="13"/>
        <v>1.2460000000000044</v>
      </c>
      <c r="I46" s="16"/>
      <c r="J46" s="14">
        <f t="shared" si="8"/>
        <v>290.6999999999983</v>
      </c>
      <c r="K46" s="15">
        <f t="shared" si="14"/>
        <v>1.7460000000000049</v>
      </c>
      <c r="L46" s="16"/>
      <c r="M46" s="6"/>
      <c r="N46" s="3"/>
      <c r="O46" s="26"/>
      <c r="P46" s="24"/>
      <c r="Q46" s="3"/>
      <c r="R46" s="3"/>
      <c r="S46" s="3"/>
      <c r="T46" s="3"/>
    </row>
    <row r="47" spans="1:20" ht="17.25" customHeight="1">
      <c r="A47" s="8">
        <f t="shared" si="4"/>
        <v>289.20999999999964</v>
      </c>
      <c r="B47" s="9">
        <f t="shared" si="5"/>
        <v>0.2560000000000037</v>
      </c>
      <c r="C47" s="10"/>
      <c r="D47" s="8">
        <f t="shared" si="6"/>
        <v>289.7099999999992</v>
      </c>
      <c r="E47" s="9">
        <f t="shared" si="12"/>
        <v>0.7560000000000041</v>
      </c>
      <c r="F47" s="10"/>
      <c r="G47" s="8">
        <f t="shared" si="7"/>
        <v>290.20999999999873</v>
      </c>
      <c r="H47" s="9">
        <f t="shared" si="13"/>
        <v>1.2560000000000044</v>
      </c>
      <c r="I47" s="10"/>
      <c r="J47" s="8">
        <f t="shared" si="8"/>
        <v>290.7099999999983</v>
      </c>
      <c r="K47" s="9">
        <f t="shared" si="14"/>
        <v>1.756000000000005</v>
      </c>
      <c r="L47" s="10"/>
      <c r="M47" s="6"/>
      <c r="N47" s="29"/>
      <c r="O47" s="26"/>
      <c r="P47" s="24"/>
      <c r="Q47" s="3"/>
      <c r="R47" s="3"/>
      <c r="S47" s="3"/>
      <c r="T47" s="3"/>
    </row>
    <row r="48" spans="1:20" ht="17.25" customHeight="1">
      <c r="A48" s="12">
        <f t="shared" si="4"/>
        <v>289.21999999999963</v>
      </c>
      <c r="B48" s="13">
        <f t="shared" si="5"/>
        <v>0.26600000000000373</v>
      </c>
      <c r="C48" s="11"/>
      <c r="D48" s="12">
        <f t="shared" si="6"/>
        <v>289.7199999999992</v>
      </c>
      <c r="E48" s="13">
        <f t="shared" si="12"/>
        <v>0.7660000000000041</v>
      </c>
      <c r="F48" s="11"/>
      <c r="G48" s="12">
        <f t="shared" si="7"/>
        <v>290.2199999999987</v>
      </c>
      <c r="H48" s="13">
        <f t="shared" si="13"/>
        <v>1.2660000000000045</v>
      </c>
      <c r="I48" s="11"/>
      <c r="J48" s="12">
        <f t="shared" si="8"/>
        <v>290.71999999999827</v>
      </c>
      <c r="K48" s="13">
        <f t="shared" si="14"/>
        <v>1.766000000000005</v>
      </c>
      <c r="L48" s="11"/>
      <c r="M48" s="6"/>
      <c r="N48" s="29"/>
      <c r="O48" s="26"/>
      <c r="P48" s="24"/>
      <c r="Q48" s="3"/>
      <c r="R48" s="3"/>
      <c r="S48" s="3"/>
      <c r="T48" s="3"/>
    </row>
    <row r="49" spans="1:20" ht="17.25" customHeight="1">
      <c r="A49" s="12">
        <f t="shared" si="4"/>
        <v>289.2299999999996</v>
      </c>
      <c r="B49" s="13">
        <f t="shared" si="5"/>
        <v>0.27600000000000374</v>
      </c>
      <c r="C49" s="11"/>
      <c r="D49" s="12">
        <f t="shared" si="6"/>
        <v>289.72999999999917</v>
      </c>
      <c r="E49" s="13">
        <f t="shared" si="12"/>
        <v>0.7760000000000041</v>
      </c>
      <c r="F49" s="11"/>
      <c r="G49" s="12">
        <f t="shared" si="7"/>
        <v>290.2299999999987</v>
      </c>
      <c r="H49" s="13">
        <f t="shared" si="13"/>
        <v>1.2760000000000045</v>
      </c>
      <c r="I49" s="11"/>
      <c r="J49" s="12">
        <f t="shared" si="8"/>
        <v>290.72999999999826</v>
      </c>
      <c r="K49" s="13">
        <f t="shared" si="14"/>
        <v>1.776000000000005</v>
      </c>
      <c r="L49" s="11"/>
      <c r="M49" s="6"/>
      <c r="N49" s="29"/>
      <c r="O49" s="26"/>
      <c r="P49" s="24"/>
      <c r="Q49" s="3"/>
      <c r="R49" s="3"/>
      <c r="S49" s="3"/>
      <c r="T49" s="3"/>
    </row>
    <row r="50" spans="1:20" ht="17.25" customHeight="1">
      <c r="A50" s="12">
        <f t="shared" si="4"/>
        <v>289.2399999999996</v>
      </c>
      <c r="B50" s="13">
        <f t="shared" si="5"/>
        <v>0.28600000000000375</v>
      </c>
      <c r="C50" s="11"/>
      <c r="D50" s="12">
        <f t="shared" si="6"/>
        <v>289.73999999999916</v>
      </c>
      <c r="E50" s="13">
        <f t="shared" si="12"/>
        <v>0.7860000000000041</v>
      </c>
      <c r="F50" s="11"/>
      <c r="G50" s="12">
        <f t="shared" si="7"/>
        <v>290.2399999999987</v>
      </c>
      <c r="H50" s="13">
        <f t="shared" si="13"/>
        <v>1.2860000000000045</v>
      </c>
      <c r="I50" s="11"/>
      <c r="J50" s="12">
        <f t="shared" si="8"/>
        <v>290.73999999999825</v>
      </c>
      <c r="K50" s="13">
        <f t="shared" si="14"/>
        <v>1.786000000000005</v>
      </c>
      <c r="L50" s="11"/>
      <c r="M50" s="6"/>
      <c r="N50" s="29"/>
      <c r="O50" s="26"/>
      <c r="P50" s="24"/>
      <c r="Q50" s="3"/>
      <c r="R50" s="3"/>
      <c r="S50" s="3"/>
      <c r="T50" s="3"/>
    </row>
    <row r="51" spans="1:20" ht="17.25" customHeight="1">
      <c r="A51" s="12">
        <f t="shared" si="4"/>
        <v>289.2499999999996</v>
      </c>
      <c r="B51" s="13">
        <f t="shared" si="5"/>
        <v>0.29600000000000376</v>
      </c>
      <c r="C51" s="11"/>
      <c r="D51" s="12">
        <f t="shared" si="6"/>
        <v>289.74999999999915</v>
      </c>
      <c r="E51" s="13">
        <f t="shared" si="12"/>
        <v>0.7960000000000041</v>
      </c>
      <c r="F51" s="11"/>
      <c r="G51" s="12">
        <f t="shared" si="7"/>
        <v>290.2499999999987</v>
      </c>
      <c r="H51" s="13">
        <f t="shared" si="13"/>
        <v>1.2960000000000045</v>
      </c>
      <c r="I51" s="11"/>
      <c r="J51" s="12">
        <f t="shared" si="8"/>
        <v>290.74999999999824</v>
      </c>
      <c r="K51" s="13">
        <f t="shared" si="14"/>
        <v>1.796000000000005</v>
      </c>
      <c r="L51" s="11"/>
      <c r="M51" s="6"/>
      <c r="N51" s="3"/>
      <c r="O51" s="26"/>
      <c r="P51" s="24"/>
      <c r="Q51" s="3"/>
      <c r="R51" s="3"/>
      <c r="S51" s="3"/>
      <c r="T51" s="3"/>
    </row>
    <row r="52" spans="1:20" ht="17.25" customHeight="1">
      <c r="A52" s="12">
        <f t="shared" si="4"/>
        <v>289.2599999999996</v>
      </c>
      <c r="B52" s="13">
        <f t="shared" si="5"/>
        <v>0.30600000000000377</v>
      </c>
      <c r="C52" s="11"/>
      <c r="D52" s="12">
        <f t="shared" si="6"/>
        <v>289.75999999999914</v>
      </c>
      <c r="E52" s="13">
        <f t="shared" si="12"/>
        <v>0.8060000000000042</v>
      </c>
      <c r="F52" s="11"/>
      <c r="G52" s="12">
        <f t="shared" si="7"/>
        <v>290.2599999999987</v>
      </c>
      <c r="H52" s="13">
        <f t="shared" si="13"/>
        <v>1.3060000000000045</v>
      </c>
      <c r="I52" s="11"/>
      <c r="J52" s="12">
        <f t="shared" si="8"/>
        <v>290.75999999999823</v>
      </c>
      <c r="K52" s="13">
        <f t="shared" si="14"/>
        <v>1.806000000000005</v>
      </c>
      <c r="L52" s="11"/>
      <c r="M52" s="6"/>
      <c r="N52" s="3"/>
      <c r="O52" s="3"/>
      <c r="P52" s="3"/>
      <c r="Q52" s="3"/>
      <c r="R52" s="3"/>
      <c r="S52" s="3"/>
      <c r="T52" s="3"/>
    </row>
    <row r="53" spans="1:20" ht="17.25" customHeight="1">
      <c r="A53" s="12">
        <f t="shared" si="4"/>
        <v>289.2699999999996</v>
      </c>
      <c r="B53" s="13">
        <f t="shared" si="5"/>
        <v>0.3160000000000038</v>
      </c>
      <c r="C53" s="11"/>
      <c r="D53" s="12">
        <f t="shared" si="6"/>
        <v>289.76999999999913</v>
      </c>
      <c r="E53" s="13">
        <f t="shared" si="12"/>
        <v>0.8160000000000042</v>
      </c>
      <c r="F53" s="11"/>
      <c r="G53" s="12">
        <f t="shared" si="7"/>
        <v>290.2699999999987</v>
      </c>
      <c r="H53" s="13">
        <f t="shared" si="13"/>
        <v>1.3160000000000045</v>
      </c>
      <c r="I53" s="11"/>
      <c r="J53" s="12">
        <f t="shared" si="8"/>
        <v>290.7699999999982</v>
      </c>
      <c r="K53" s="13">
        <f t="shared" si="14"/>
        <v>1.816000000000005</v>
      </c>
      <c r="L53" s="11"/>
      <c r="M53" s="6"/>
      <c r="N53" s="3"/>
      <c r="O53" s="3"/>
      <c r="P53" s="3"/>
      <c r="Q53" s="3"/>
      <c r="R53" s="3"/>
      <c r="S53" s="3"/>
      <c r="T53" s="3"/>
    </row>
    <row r="54" spans="1:20" ht="17.25" customHeight="1">
      <c r="A54" s="12">
        <f t="shared" si="4"/>
        <v>289.2799999999996</v>
      </c>
      <c r="B54" s="13">
        <f t="shared" si="5"/>
        <v>0.3260000000000038</v>
      </c>
      <c r="C54" s="11"/>
      <c r="D54" s="12">
        <f t="shared" si="6"/>
        <v>289.7799999999991</v>
      </c>
      <c r="E54" s="13">
        <f t="shared" si="12"/>
        <v>0.8260000000000042</v>
      </c>
      <c r="F54" s="11"/>
      <c r="G54" s="12">
        <f t="shared" si="7"/>
        <v>290.27999999999867</v>
      </c>
      <c r="H54" s="13">
        <f t="shared" si="13"/>
        <v>1.3260000000000045</v>
      </c>
      <c r="I54" s="11"/>
      <c r="J54" s="12">
        <f t="shared" si="8"/>
        <v>290.7799999999982</v>
      </c>
      <c r="K54" s="13">
        <f t="shared" si="14"/>
        <v>1.826000000000005</v>
      </c>
      <c r="L54" s="11"/>
      <c r="M54" s="6"/>
      <c r="N54" s="3"/>
      <c r="O54" s="3"/>
      <c r="P54" s="3"/>
      <c r="Q54" s="3"/>
      <c r="R54" s="3"/>
      <c r="S54" s="3"/>
      <c r="T54" s="3"/>
    </row>
    <row r="55" spans="1:20" ht="17.25" customHeight="1">
      <c r="A55" s="17">
        <f t="shared" si="4"/>
        <v>289.28999999999957</v>
      </c>
      <c r="B55" s="18">
        <f t="shared" si="5"/>
        <v>0.3360000000000038</v>
      </c>
      <c r="C55" s="19"/>
      <c r="D55" s="17">
        <f t="shared" si="6"/>
        <v>289.7899999999991</v>
      </c>
      <c r="E55" s="18">
        <f t="shared" si="12"/>
        <v>0.8360000000000042</v>
      </c>
      <c r="F55" s="19"/>
      <c r="G55" s="17">
        <f t="shared" si="7"/>
        <v>290.28999999999866</v>
      </c>
      <c r="H55" s="18">
        <f t="shared" si="13"/>
        <v>1.3360000000000045</v>
      </c>
      <c r="I55" s="19"/>
      <c r="J55" s="17">
        <f t="shared" si="8"/>
        <v>290.7899999999982</v>
      </c>
      <c r="K55" s="18">
        <f t="shared" si="14"/>
        <v>1.836000000000005</v>
      </c>
      <c r="L55" s="19"/>
      <c r="M55" s="6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3"/>
      <c r="Q57" s="3"/>
      <c r="R57" s="3"/>
      <c r="S57" s="3"/>
      <c r="T57" s="3"/>
    </row>
    <row r="58" spans="1:20" ht="24.75" customHeight="1">
      <c r="A58" s="2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3"/>
      <c r="Q58" s="3"/>
      <c r="R58" s="3"/>
      <c r="S58" s="3"/>
      <c r="T58" s="3"/>
    </row>
    <row r="59" spans="1:20" ht="24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6"/>
      <c r="N59" s="3"/>
      <c r="O59" s="3"/>
      <c r="P59" s="3"/>
      <c r="Q59" s="3"/>
      <c r="R59" s="3"/>
      <c r="S59" s="3"/>
      <c r="T59" s="3"/>
    </row>
    <row r="60" spans="1:20" ht="24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6"/>
      <c r="N60" s="3"/>
      <c r="O60" s="3"/>
      <c r="P60" s="3"/>
      <c r="Q60" s="3"/>
      <c r="R60" s="3"/>
      <c r="S60" s="3"/>
      <c r="T60" s="3"/>
    </row>
    <row r="61" spans="1:20" ht="17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6"/>
      <c r="N61" s="3"/>
      <c r="O61" s="3"/>
      <c r="P61" s="3"/>
      <c r="Q61" s="3"/>
      <c r="R61" s="3"/>
      <c r="S61" s="3"/>
      <c r="T61" s="3"/>
    </row>
    <row r="62" spans="1:20" ht="17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6"/>
      <c r="N62" s="3"/>
      <c r="O62" s="3"/>
      <c r="P62" s="3"/>
      <c r="Q62" s="3"/>
      <c r="R62" s="3"/>
      <c r="S62" s="3"/>
      <c r="T62" s="3"/>
    </row>
    <row r="63" spans="1:20" ht="17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6"/>
      <c r="N63" s="3"/>
      <c r="O63" s="3"/>
      <c r="P63" s="3"/>
      <c r="Q63" s="3"/>
      <c r="R63" s="3"/>
      <c r="S63" s="3"/>
      <c r="T63" s="3"/>
    </row>
    <row r="64" spans="1:20" ht="17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31"/>
      <c r="B91" s="31"/>
      <c r="C91" s="31"/>
      <c r="D91" s="31"/>
      <c r="E91" s="32"/>
      <c r="F91" s="31"/>
      <c r="G91" s="31"/>
      <c r="H91" s="31"/>
      <c r="I91" s="31"/>
      <c r="J91" s="31"/>
      <c r="K91" s="32"/>
      <c r="L91" s="31"/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17.2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17.2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17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20" ht="24.7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6"/>
      <c r="N114" s="3"/>
      <c r="O114" s="3"/>
      <c r="P114" s="3"/>
      <c r="Q114" s="3"/>
      <c r="R114" s="3"/>
      <c r="S114" s="3"/>
      <c r="T114" s="3"/>
    </row>
    <row r="115" spans="1:20" ht="24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6"/>
      <c r="N115" s="3"/>
      <c r="O115" s="3"/>
      <c r="P115" s="3"/>
      <c r="Q115" s="3"/>
      <c r="R115" s="3"/>
      <c r="S115" s="3"/>
      <c r="T115" s="3"/>
    </row>
    <row r="116" spans="1:20" ht="17.2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6"/>
      <c r="N116" s="3"/>
      <c r="O116" s="3"/>
      <c r="P116" s="3"/>
      <c r="Q116" s="3"/>
      <c r="R116" s="3"/>
      <c r="S116" s="3"/>
      <c r="T116" s="3"/>
    </row>
    <row r="117" spans="1:20" ht="17.2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6"/>
      <c r="N117" s="3"/>
      <c r="O117" s="3"/>
      <c r="P117" s="3"/>
      <c r="Q117" s="3"/>
      <c r="R117" s="3"/>
      <c r="S117" s="3"/>
      <c r="T117" s="3"/>
    </row>
    <row r="118" spans="1:20" ht="17.2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6"/>
      <c r="N118" s="3"/>
      <c r="O118" s="3"/>
      <c r="P118" s="3"/>
      <c r="Q118" s="3"/>
      <c r="R118" s="3"/>
      <c r="S118" s="3"/>
      <c r="T118" s="3"/>
    </row>
    <row r="119" spans="1:20" ht="17.2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6"/>
      <c r="N119" s="3"/>
      <c r="O119" s="3"/>
      <c r="P119" s="3"/>
      <c r="Q119" s="3"/>
      <c r="R119" s="3"/>
      <c r="S119" s="3"/>
      <c r="T119" s="3"/>
    </row>
    <row r="120" spans="1:20" ht="17.2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6"/>
      <c r="N120" s="3"/>
      <c r="O120" s="3"/>
      <c r="P120" s="3"/>
      <c r="Q120" s="3"/>
      <c r="R120" s="3"/>
      <c r="S120" s="3"/>
      <c r="T120" s="3"/>
    </row>
    <row r="121" spans="1:20" ht="17.2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6"/>
      <c r="N121" s="3"/>
      <c r="O121" s="3"/>
      <c r="P121" s="3"/>
      <c r="Q121" s="3"/>
      <c r="R121" s="3"/>
      <c r="S121" s="3"/>
      <c r="T121" s="3"/>
    </row>
    <row r="122" spans="1:20" ht="17.2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6"/>
      <c r="N122" s="3"/>
      <c r="O122" s="3"/>
      <c r="P122" s="3"/>
      <c r="Q122" s="3"/>
      <c r="R122" s="3"/>
      <c r="S122" s="3"/>
      <c r="T122" s="3"/>
    </row>
    <row r="123" spans="1:20" ht="17.2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6"/>
      <c r="N123" s="3"/>
      <c r="O123" s="3"/>
      <c r="P123" s="3"/>
      <c r="Q123" s="3"/>
      <c r="R123" s="3"/>
      <c r="S123" s="3"/>
      <c r="T123" s="3"/>
    </row>
    <row r="124" spans="1:20" ht="17.2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6"/>
      <c r="N124" s="3"/>
      <c r="O124" s="3"/>
      <c r="P124" s="3"/>
      <c r="Q124" s="3"/>
      <c r="R124" s="3"/>
      <c r="S124" s="3"/>
      <c r="T124" s="3"/>
    </row>
    <row r="125" spans="1:20" ht="17.2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6"/>
      <c r="N125" s="3"/>
      <c r="O125" s="3"/>
      <c r="P125" s="3"/>
      <c r="Q125" s="3"/>
      <c r="R125" s="3"/>
      <c r="S125" s="3"/>
      <c r="T125" s="3"/>
    </row>
    <row r="126" spans="1:20" ht="17.2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6"/>
      <c r="N126" s="3"/>
      <c r="O126" s="3"/>
      <c r="P126" s="3"/>
      <c r="Q126" s="3"/>
      <c r="R126" s="3"/>
      <c r="S126" s="3"/>
      <c r="T126" s="3"/>
    </row>
    <row r="127" spans="1:20" ht="17.2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6"/>
      <c r="N127" s="3"/>
      <c r="O127" s="3"/>
      <c r="P127" s="3"/>
      <c r="Q127" s="3"/>
      <c r="R127" s="3"/>
      <c r="S127" s="3"/>
      <c r="T127" s="3"/>
    </row>
    <row r="128" spans="1:20" ht="17.2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6"/>
      <c r="N128" s="3"/>
      <c r="O128" s="3"/>
      <c r="P128" s="3"/>
      <c r="Q128" s="3"/>
      <c r="R128" s="3"/>
      <c r="S128" s="3"/>
      <c r="T128" s="3"/>
    </row>
    <row r="129" spans="1:20" ht="17.2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6"/>
      <c r="N129" s="3"/>
      <c r="O129" s="3"/>
      <c r="P129" s="3"/>
      <c r="Q129" s="3"/>
      <c r="R129" s="3"/>
      <c r="S129" s="3"/>
      <c r="T129" s="3"/>
    </row>
    <row r="130" spans="1:20" ht="17.2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6"/>
      <c r="N130" s="3"/>
      <c r="O130" s="3"/>
      <c r="P130" s="3"/>
      <c r="Q130" s="3"/>
      <c r="R130" s="3"/>
      <c r="S130" s="3"/>
      <c r="T130" s="3"/>
    </row>
    <row r="131" spans="1:20" ht="17.2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6"/>
      <c r="N131" s="3"/>
      <c r="O131" s="3"/>
      <c r="P131" s="3"/>
      <c r="Q131" s="3"/>
      <c r="R131" s="3"/>
      <c r="S131" s="3"/>
      <c r="T131" s="3"/>
    </row>
    <row r="132" spans="1:20" ht="17.2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6"/>
      <c r="N132" s="3"/>
      <c r="O132" s="3"/>
      <c r="P132" s="3"/>
      <c r="Q132" s="3"/>
      <c r="R132" s="3"/>
      <c r="S132" s="3"/>
      <c r="T132" s="3"/>
    </row>
    <row r="133" spans="1:20" ht="17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6"/>
      <c r="N133" s="3"/>
      <c r="O133" s="3"/>
      <c r="P133" s="3"/>
      <c r="Q133" s="3"/>
      <c r="R133" s="3"/>
      <c r="S133" s="3"/>
      <c r="T133" s="3"/>
    </row>
    <row r="134" spans="1:20" ht="17.2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6"/>
      <c r="N134" s="3"/>
      <c r="O134" s="3"/>
      <c r="P134" s="3"/>
      <c r="Q134" s="3"/>
      <c r="R134" s="3"/>
      <c r="S134" s="3"/>
      <c r="T134" s="3"/>
    </row>
    <row r="135" spans="1:20" ht="17.2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6"/>
      <c r="N135" s="3"/>
      <c r="O135" s="3"/>
      <c r="P135" s="3"/>
      <c r="Q135" s="3"/>
      <c r="R135" s="3"/>
      <c r="S135" s="3"/>
      <c r="T135" s="3"/>
    </row>
    <row r="136" spans="1:20" ht="17.2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6"/>
      <c r="N136" s="3"/>
      <c r="O136" s="3"/>
      <c r="P136" s="3"/>
      <c r="Q136" s="3"/>
      <c r="R136" s="3"/>
      <c r="S136" s="3"/>
      <c r="T136" s="3"/>
    </row>
    <row r="137" spans="1:20" ht="17.2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6"/>
      <c r="N137" s="3"/>
      <c r="O137" s="3"/>
      <c r="P137" s="3"/>
      <c r="Q137" s="3"/>
      <c r="R137" s="3"/>
      <c r="S137" s="3"/>
      <c r="T137" s="3"/>
    </row>
    <row r="138" spans="1:20" ht="17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6"/>
      <c r="N138" s="3"/>
      <c r="O138" s="3"/>
      <c r="P138" s="3"/>
      <c r="Q138" s="3"/>
      <c r="R138" s="3"/>
      <c r="S138" s="3"/>
      <c r="T138" s="3"/>
    </row>
    <row r="139" spans="1:20" ht="17.2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6"/>
      <c r="N139" s="3"/>
      <c r="O139" s="3"/>
      <c r="P139" s="3"/>
      <c r="Q139" s="3"/>
      <c r="R139" s="3"/>
      <c r="S139" s="3"/>
      <c r="T139" s="3"/>
    </row>
    <row r="140" spans="1:20" ht="17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6"/>
      <c r="N140" s="3"/>
      <c r="O140" s="3"/>
      <c r="P140" s="3"/>
      <c r="Q140" s="3"/>
      <c r="R140" s="3"/>
      <c r="S140" s="3"/>
      <c r="T140" s="3"/>
    </row>
    <row r="141" spans="1:20" ht="17.2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6"/>
      <c r="N141" s="3"/>
      <c r="O141" s="3"/>
      <c r="P141" s="3"/>
      <c r="Q141" s="3"/>
      <c r="R141" s="3"/>
      <c r="S141" s="3"/>
      <c r="T141" s="3"/>
    </row>
    <row r="142" spans="1:20" ht="17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6"/>
      <c r="N142" s="3"/>
      <c r="O142" s="3"/>
      <c r="P142" s="3"/>
      <c r="Q142" s="3"/>
      <c r="R142" s="3"/>
      <c r="S142" s="3"/>
      <c r="T142" s="3"/>
    </row>
    <row r="143" spans="1:20" ht="17.2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6"/>
      <c r="N143" s="3"/>
      <c r="O143" s="3"/>
      <c r="P143" s="3"/>
      <c r="Q143" s="3"/>
      <c r="R143" s="3"/>
      <c r="S143" s="3"/>
      <c r="T143" s="3"/>
    </row>
    <row r="144" spans="1:20" ht="17.2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6"/>
      <c r="N144" s="3"/>
      <c r="O144" s="3"/>
      <c r="P144" s="3"/>
      <c r="Q144" s="3"/>
      <c r="R144" s="3"/>
      <c r="S144" s="3"/>
      <c r="T144" s="3"/>
    </row>
    <row r="145" spans="1:20" ht="17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6"/>
      <c r="N145" s="3"/>
      <c r="O145" s="3"/>
      <c r="P145" s="3"/>
      <c r="Q145" s="3"/>
      <c r="R145" s="3"/>
      <c r="S145" s="3"/>
      <c r="T145" s="3"/>
    </row>
    <row r="146" spans="1:20" ht="17.25" customHeight="1">
      <c r="A146" s="31"/>
      <c r="B146" s="31"/>
      <c r="C146" s="31"/>
      <c r="D146" s="31"/>
      <c r="E146" s="32"/>
      <c r="F146" s="31"/>
      <c r="G146" s="31"/>
      <c r="H146" s="31"/>
      <c r="I146" s="31"/>
      <c r="J146" s="31"/>
      <c r="K146" s="32"/>
      <c r="L146" s="31"/>
      <c r="M146" s="6"/>
      <c r="N146" s="3"/>
      <c r="O146" s="3"/>
      <c r="P146" s="3"/>
      <c r="Q146" s="3"/>
      <c r="R146" s="3"/>
      <c r="S146" s="3"/>
      <c r="T146" s="3"/>
    </row>
    <row r="147" spans="1:20" ht="17.2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6"/>
      <c r="N147" s="3"/>
      <c r="O147" s="3"/>
      <c r="P147" s="3"/>
      <c r="Q147" s="3"/>
      <c r="R147" s="3"/>
      <c r="S147" s="3"/>
      <c r="T147" s="3"/>
    </row>
    <row r="148" spans="1:20" ht="17.2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6"/>
      <c r="N148" s="3"/>
      <c r="O148" s="3"/>
      <c r="P148" s="3"/>
      <c r="Q148" s="3"/>
      <c r="R148" s="3"/>
      <c r="S148" s="3"/>
      <c r="T148" s="3"/>
    </row>
    <row r="149" spans="1:20" ht="17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6"/>
      <c r="N149" s="3"/>
      <c r="O149" s="3"/>
      <c r="P149" s="3"/>
      <c r="Q149" s="3"/>
      <c r="R149" s="3"/>
      <c r="S149" s="3"/>
      <c r="T149" s="3"/>
    </row>
    <row r="150" spans="1:20" ht="17.2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6"/>
      <c r="N150" s="3"/>
      <c r="O150" s="3"/>
      <c r="P150" s="3"/>
      <c r="Q150" s="3"/>
      <c r="R150" s="3"/>
      <c r="S150" s="3"/>
      <c r="T150" s="3"/>
    </row>
    <row r="151" spans="1:20" ht="17.2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6"/>
      <c r="N151" s="3"/>
      <c r="O151" s="3"/>
      <c r="P151" s="3"/>
      <c r="Q151" s="3"/>
      <c r="R151" s="3"/>
      <c r="S151" s="3"/>
      <c r="T151" s="3"/>
    </row>
    <row r="152" spans="1:20" ht="17.2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6"/>
      <c r="N152" s="3"/>
      <c r="O152" s="3"/>
      <c r="P152" s="3"/>
      <c r="Q152" s="3"/>
      <c r="R152" s="3"/>
      <c r="S152" s="3"/>
      <c r="T152" s="3"/>
    </row>
    <row r="153" spans="1:20" ht="17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6"/>
      <c r="N153" s="3"/>
      <c r="O153" s="3"/>
      <c r="P153" s="3"/>
      <c r="Q153" s="3"/>
      <c r="R153" s="3"/>
      <c r="S153" s="3"/>
      <c r="T153" s="3"/>
    </row>
    <row r="154" spans="1:20" ht="17.2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6"/>
      <c r="N154" s="3"/>
      <c r="O154" s="3"/>
      <c r="P154" s="3"/>
      <c r="Q154" s="3"/>
      <c r="R154" s="3"/>
      <c r="S154" s="3"/>
      <c r="T154" s="3"/>
    </row>
    <row r="155" spans="1:20" ht="17.2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"/>
      <c r="N155" s="3"/>
      <c r="O155" s="3"/>
      <c r="P155" s="3"/>
      <c r="Q155" s="3"/>
      <c r="R155" s="3"/>
      <c r="S155" s="3"/>
      <c r="T155" s="3"/>
    </row>
    <row r="156" spans="1:20" ht="17.2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"/>
      <c r="N156" s="3"/>
      <c r="O156" s="3"/>
      <c r="P156" s="3"/>
      <c r="Q156" s="3"/>
      <c r="R156" s="3"/>
      <c r="S156" s="3"/>
      <c r="T156" s="3"/>
    </row>
    <row r="157" spans="1:20" ht="17.2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"/>
      <c r="N161" s="3"/>
      <c r="O161" s="3"/>
      <c r="P161" s="3"/>
      <c r="Q161" s="3"/>
      <c r="R161" s="3"/>
      <c r="S161" s="3"/>
      <c r="T161" s="3"/>
    </row>
    <row r="162" spans="1:12" ht="17.2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7.2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ht="17.2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1:12" ht="17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1:12" ht="16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ht="16.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ht="16.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ht="19.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19.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ht="19.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19.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19.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19.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ht="19.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19.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ht="19.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ht="19.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9.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ht="19.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ht="19.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9.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9.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</sheetData>
  <printOptions/>
  <pageMargins left="0.669291338582677" right="0.748031496062992" top="0.31496062992126" bottom="0.31496062992126" header="0.153700787401575" footer="0.1537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83"/>
  <sheetViews>
    <sheetView tabSelected="1" workbookViewId="0" topLeftCell="A1">
      <selection activeCell="Q6" sqref="Q6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8</v>
      </c>
      <c r="O1" s="6">
        <v>288.954</v>
      </c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/>
      <c r="N2" s="4"/>
      <c r="O2" s="4"/>
      <c r="P2" s="3"/>
      <c r="Q2" s="3"/>
      <c r="R2" s="3"/>
      <c r="S2" s="3"/>
      <c r="T2" s="3"/>
    </row>
    <row r="3" spans="1:20" ht="22.5" customHeight="1">
      <c r="A3" s="2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27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 t="s">
        <v>7</v>
      </c>
      <c r="N5" s="6" t="s">
        <v>12</v>
      </c>
      <c r="O5" s="6" t="s">
        <v>7</v>
      </c>
      <c r="P5" s="25" t="s">
        <v>6</v>
      </c>
      <c r="Q5" s="3"/>
      <c r="R5" s="3"/>
      <c r="S5" s="3"/>
      <c r="T5" s="3"/>
    </row>
    <row r="6" spans="1:20" ht="17.25" customHeight="1">
      <c r="A6" s="8">
        <v>288.8</v>
      </c>
      <c r="B6" s="9">
        <f>A6-O1</f>
        <v>-0.15399999999999636</v>
      </c>
      <c r="C6" s="10">
        <v>0</v>
      </c>
      <c r="D6" s="12">
        <f>A55+0.01</f>
        <v>289.29999999999956</v>
      </c>
      <c r="E6" s="9">
        <f>+B55+0.01</f>
        <v>0.3460000000000038</v>
      </c>
      <c r="F6" s="11">
        <f>+C55+$N$10/10</f>
        <v>0.5000000000000003</v>
      </c>
      <c r="G6" s="12">
        <f>D55+0.01</f>
        <v>289.7999999999991</v>
      </c>
      <c r="H6" s="9">
        <f>+E55+0.01</f>
        <v>0.8460000000000042</v>
      </c>
      <c r="I6" s="11">
        <f>+F55+$N$15/10</f>
        <v>6.200000000000005</v>
      </c>
      <c r="J6" s="12">
        <f>G55+0.01</f>
        <v>290.29999999999865</v>
      </c>
      <c r="K6" s="9">
        <f>+H55+0.01</f>
        <v>1.3460000000000045</v>
      </c>
      <c r="L6" s="11">
        <f>+I55+$N$20/10</f>
        <v>16.699999999999996</v>
      </c>
      <c r="M6" s="6">
        <v>288.8</v>
      </c>
      <c r="N6" s="3">
        <v>0.01</v>
      </c>
      <c r="O6" s="26">
        <f aca="true" t="shared" si="0" ref="O6:O34">M6-$O$1</f>
        <v>-0.15399999999999636</v>
      </c>
      <c r="P6" s="36">
        <v>0</v>
      </c>
      <c r="Q6" s="3"/>
      <c r="R6" s="3"/>
      <c r="S6" s="3"/>
      <c r="T6" s="3"/>
    </row>
    <row r="7" spans="1:20" ht="17.25" customHeight="1">
      <c r="A7" s="12">
        <f>A6+0.01</f>
        <v>288.81</v>
      </c>
      <c r="B7" s="13">
        <f>B6+0.01</f>
        <v>-0.14399999999999635</v>
      </c>
      <c r="C7" s="11">
        <f aca="true" t="shared" si="1" ref="C7:C16">+C6+$N$6/10</f>
        <v>0.001</v>
      </c>
      <c r="D7" s="12">
        <f aca="true" t="shared" si="2" ref="D7:D38">D6+0.01</f>
        <v>289.30999999999955</v>
      </c>
      <c r="E7" s="13">
        <f aca="true" t="shared" si="3" ref="E7:E38">+E6+0.01</f>
        <v>0.3560000000000038</v>
      </c>
      <c r="F7" s="11">
        <f aca="true" t="shared" si="4" ref="F7:F16">+F6+$N$11/10</f>
        <v>0.5700000000000003</v>
      </c>
      <c r="G7" s="12">
        <f aca="true" t="shared" si="5" ref="G7:G38">G6+0.01</f>
        <v>289.8099999999991</v>
      </c>
      <c r="H7" s="13">
        <f aca="true" t="shared" si="6" ref="H7:H38">+H6+0.01</f>
        <v>0.8560000000000042</v>
      </c>
      <c r="I7" s="11">
        <f aca="true" t="shared" si="7" ref="I7:I16">+I6+$N$16/10</f>
        <v>6.360000000000005</v>
      </c>
      <c r="J7" s="12">
        <f aca="true" t="shared" si="8" ref="J7:J38">J6+0.01</f>
        <v>290.30999999999864</v>
      </c>
      <c r="K7" s="13">
        <f aca="true" t="shared" si="9" ref="K7:K38">+K6+0.01</f>
        <v>1.3560000000000045</v>
      </c>
      <c r="L7" s="11">
        <f aca="true" t="shared" si="10" ref="L7:L16">+L6+$N$21/10</f>
        <v>16.969999999999995</v>
      </c>
      <c r="M7" s="6">
        <f aca="true" t="shared" si="11" ref="M7:M34">M6+0.1</f>
        <v>288.90000000000003</v>
      </c>
      <c r="N7" s="3">
        <v>0.01</v>
      </c>
      <c r="O7" s="26">
        <f t="shared" si="0"/>
        <v>-0.053999999999973625</v>
      </c>
      <c r="P7" s="36">
        <f aca="true" t="shared" si="12" ref="P7:P34">N6+P6</f>
        <v>0.01</v>
      </c>
      <c r="Q7" s="3"/>
      <c r="R7" s="3"/>
      <c r="S7" s="3"/>
      <c r="T7" s="3"/>
    </row>
    <row r="8" spans="1:20" ht="17.25" customHeight="1">
      <c r="A8" s="12">
        <f aca="true" t="shared" si="13" ref="A8:A55">A7+0.01</f>
        <v>288.82</v>
      </c>
      <c r="B8" s="13">
        <f aca="true" t="shared" si="14" ref="B8:B55">+B7+0.01</f>
        <v>-0.13399999999999634</v>
      </c>
      <c r="C8" s="11">
        <f t="shared" si="1"/>
        <v>0.002</v>
      </c>
      <c r="D8" s="12">
        <f t="shared" si="2"/>
        <v>289.31999999999954</v>
      </c>
      <c r="E8" s="13">
        <f t="shared" si="3"/>
        <v>0.3660000000000038</v>
      </c>
      <c r="F8" s="11">
        <f t="shared" si="4"/>
        <v>0.6400000000000002</v>
      </c>
      <c r="G8" s="12">
        <f t="shared" si="5"/>
        <v>289.8199999999991</v>
      </c>
      <c r="H8" s="13">
        <f t="shared" si="6"/>
        <v>0.8660000000000042</v>
      </c>
      <c r="I8" s="11">
        <f t="shared" si="7"/>
        <v>6.520000000000005</v>
      </c>
      <c r="J8" s="12">
        <f t="shared" si="8"/>
        <v>290.31999999999863</v>
      </c>
      <c r="K8" s="13">
        <f t="shared" si="9"/>
        <v>1.3660000000000045</v>
      </c>
      <c r="L8" s="11">
        <f t="shared" si="10"/>
        <v>17.239999999999995</v>
      </c>
      <c r="M8" s="6">
        <f t="shared" si="11"/>
        <v>289.00000000000006</v>
      </c>
      <c r="N8" s="3">
        <v>0.08</v>
      </c>
      <c r="O8" s="26">
        <f t="shared" si="0"/>
        <v>0.04600000000004911</v>
      </c>
      <c r="P8" s="36">
        <f t="shared" si="12"/>
        <v>0.02</v>
      </c>
      <c r="Q8" s="3"/>
      <c r="R8" s="3"/>
      <c r="S8" s="3"/>
      <c r="T8" s="3"/>
    </row>
    <row r="9" spans="1:20" ht="17.25" customHeight="1">
      <c r="A9" s="12">
        <f t="shared" si="13"/>
        <v>288.83</v>
      </c>
      <c r="B9" s="13">
        <f t="shared" si="14"/>
        <v>-0.12399999999999635</v>
      </c>
      <c r="C9" s="11">
        <f t="shared" si="1"/>
        <v>0.003</v>
      </c>
      <c r="D9" s="12">
        <f t="shared" si="2"/>
        <v>289.32999999999953</v>
      </c>
      <c r="E9" s="13">
        <f t="shared" si="3"/>
        <v>0.37600000000000383</v>
      </c>
      <c r="F9" s="11">
        <f t="shared" si="4"/>
        <v>0.7100000000000002</v>
      </c>
      <c r="G9" s="12">
        <f t="shared" si="5"/>
        <v>289.8299999999991</v>
      </c>
      <c r="H9" s="13">
        <f t="shared" si="6"/>
        <v>0.8760000000000042</v>
      </c>
      <c r="I9" s="11">
        <f t="shared" si="7"/>
        <v>6.680000000000005</v>
      </c>
      <c r="J9" s="12">
        <f t="shared" si="8"/>
        <v>290.3299999999986</v>
      </c>
      <c r="K9" s="13">
        <f t="shared" si="9"/>
        <v>1.3760000000000046</v>
      </c>
      <c r="L9" s="11">
        <f t="shared" si="10"/>
        <v>17.509999999999994</v>
      </c>
      <c r="M9" s="6">
        <f t="shared" si="11"/>
        <v>289.1000000000001</v>
      </c>
      <c r="N9" s="3">
        <v>0.1</v>
      </c>
      <c r="O9" s="26">
        <f t="shared" si="0"/>
        <v>0.14600000000007185</v>
      </c>
      <c r="P9" s="36">
        <f t="shared" si="12"/>
        <v>0.1</v>
      </c>
      <c r="Q9" s="3"/>
      <c r="R9" s="3"/>
      <c r="S9" s="3"/>
      <c r="T9" s="3"/>
    </row>
    <row r="10" spans="1:20" ht="17.25" customHeight="1">
      <c r="A10" s="12">
        <f t="shared" si="13"/>
        <v>288.84</v>
      </c>
      <c r="B10" s="13">
        <f t="shared" si="14"/>
        <v>-0.11399999999999635</v>
      </c>
      <c r="C10" s="11">
        <f t="shared" si="1"/>
        <v>0.004</v>
      </c>
      <c r="D10" s="12">
        <f t="shared" si="2"/>
        <v>289.3399999999995</v>
      </c>
      <c r="E10" s="13">
        <f t="shared" si="3"/>
        <v>0.38600000000000384</v>
      </c>
      <c r="F10" s="11">
        <f t="shared" si="4"/>
        <v>0.7800000000000001</v>
      </c>
      <c r="G10" s="12">
        <f t="shared" si="5"/>
        <v>289.83999999999907</v>
      </c>
      <c r="H10" s="13">
        <f t="shared" si="6"/>
        <v>0.8860000000000042</v>
      </c>
      <c r="I10" s="11">
        <f t="shared" si="7"/>
        <v>6.840000000000005</v>
      </c>
      <c r="J10" s="12">
        <f t="shared" si="8"/>
        <v>290.3399999999986</v>
      </c>
      <c r="K10" s="13">
        <f t="shared" si="9"/>
        <v>1.3860000000000046</v>
      </c>
      <c r="L10" s="11">
        <f t="shared" si="10"/>
        <v>17.779999999999994</v>
      </c>
      <c r="M10" s="6">
        <f t="shared" si="11"/>
        <v>289.2000000000001</v>
      </c>
      <c r="N10" s="3">
        <v>0.3</v>
      </c>
      <c r="O10" s="26">
        <f t="shared" si="0"/>
        <v>0.2460000000000946</v>
      </c>
      <c r="P10" s="36">
        <f t="shared" si="12"/>
        <v>0.2</v>
      </c>
      <c r="Q10" s="3"/>
      <c r="R10" s="3"/>
      <c r="S10" s="3"/>
      <c r="T10" s="3"/>
    </row>
    <row r="11" spans="1:20" ht="17.25" customHeight="1">
      <c r="A11" s="12">
        <f t="shared" si="13"/>
        <v>288.84999999999997</v>
      </c>
      <c r="B11" s="13">
        <f t="shared" si="14"/>
        <v>-0.10399999999999636</v>
      </c>
      <c r="C11" s="11">
        <f t="shared" si="1"/>
        <v>0.005</v>
      </c>
      <c r="D11" s="12">
        <f t="shared" si="2"/>
        <v>289.3499999999995</v>
      </c>
      <c r="E11" s="13">
        <f t="shared" si="3"/>
        <v>0.39600000000000385</v>
      </c>
      <c r="F11" s="11">
        <f t="shared" si="4"/>
        <v>0.8500000000000001</v>
      </c>
      <c r="G11" s="12">
        <f t="shared" si="5"/>
        <v>289.84999999999906</v>
      </c>
      <c r="H11" s="13">
        <f t="shared" si="6"/>
        <v>0.8960000000000042</v>
      </c>
      <c r="I11" s="11">
        <f t="shared" si="7"/>
        <v>7.000000000000005</v>
      </c>
      <c r="J11" s="12">
        <f t="shared" si="8"/>
        <v>290.3499999999986</v>
      </c>
      <c r="K11" s="13">
        <f t="shared" si="9"/>
        <v>1.3960000000000046</v>
      </c>
      <c r="L11" s="11">
        <f t="shared" si="10"/>
        <v>18.049999999999994</v>
      </c>
      <c r="M11" s="6">
        <f t="shared" si="11"/>
        <v>289.3000000000001</v>
      </c>
      <c r="N11" s="3">
        <v>0.7</v>
      </c>
      <c r="O11" s="26">
        <f t="shared" si="0"/>
        <v>0.3460000000001173</v>
      </c>
      <c r="P11" s="36">
        <f t="shared" si="12"/>
        <v>0.5</v>
      </c>
      <c r="Q11" s="3"/>
      <c r="R11" s="3"/>
      <c r="S11" s="3"/>
      <c r="T11" s="3"/>
    </row>
    <row r="12" spans="1:20" ht="17.25" customHeight="1">
      <c r="A12" s="12">
        <f t="shared" si="13"/>
        <v>288.85999999999996</v>
      </c>
      <c r="B12" s="13">
        <f t="shared" si="14"/>
        <v>-0.09399999999999636</v>
      </c>
      <c r="C12" s="11">
        <f t="shared" si="1"/>
        <v>0.006</v>
      </c>
      <c r="D12" s="12">
        <f t="shared" si="2"/>
        <v>289.3599999999995</v>
      </c>
      <c r="E12" s="13">
        <f t="shared" si="3"/>
        <v>0.40600000000000386</v>
      </c>
      <c r="F12" s="11">
        <f t="shared" si="4"/>
        <v>0.92</v>
      </c>
      <c r="G12" s="12">
        <f t="shared" si="5"/>
        <v>289.85999999999905</v>
      </c>
      <c r="H12" s="13">
        <f t="shared" si="6"/>
        <v>0.9060000000000042</v>
      </c>
      <c r="I12" s="11">
        <f t="shared" si="7"/>
        <v>7.1600000000000055</v>
      </c>
      <c r="J12" s="12">
        <f t="shared" si="8"/>
        <v>290.3599999999986</v>
      </c>
      <c r="K12" s="13">
        <f t="shared" si="9"/>
        <v>1.4060000000000046</v>
      </c>
      <c r="L12" s="11">
        <f t="shared" si="10"/>
        <v>18.319999999999993</v>
      </c>
      <c r="M12" s="6">
        <f t="shared" si="11"/>
        <v>289.40000000000015</v>
      </c>
      <c r="N12" s="3">
        <v>1</v>
      </c>
      <c r="O12" s="26">
        <f t="shared" si="0"/>
        <v>0.44600000000014006</v>
      </c>
      <c r="P12" s="36">
        <f t="shared" si="12"/>
        <v>1.2</v>
      </c>
      <c r="Q12" s="3"/>
      <c r="R12" s="3"/>
      <c r="S12" s="3"/>
      <c r="T12" s="3"/>
    </row>
    <row r="13" spans="1:20" ht="17.25" customHeight="1">
      <c r="A13" s="12">
        <f t="shared" si="13"/>
        <v>288.86999999999995</v>
      </c>
      <c r="B13" s="13">
        <f t="shared" si="14"/>
        <v>-0.08399999999999637</v>
      </c>
      <c r="C13" s="11">
        <f t="shared" si="1"/>
        <v>0.007</v>
      </c>
      <c r="D13" s="12">
        <f t="shared" si="2"/>
        <v>289.3699999999995</v>
      </c>
      <c r="E13" s="13">
        <f t="shared" si="3"/>
        <v>0.41600000000000387</v>
      </c>
      <c r="F13" s="11">
        <f t="shared" si="4"/>
        <v>0.99</v>
      </c>
      <c r="G13" s="12">
        <f t="shared" si="5"/>
        <v>289.86999999999904</v>
      </c>
      <c r="H13" s="13">
        <f t="shared" si="6"/>
        <v>0.9160000000000043</v>
      </c>
      <c r="I13" s="11">
        <f t="shared" si="7"/>
        <v>7.320000000000006</v>
      </c>
      <c r="J13" s="12">
        <f t="shared" si="8"/>
        <v>290.3699999999986</v>
      </c>
      <c r="K13" s="13">
        <f t="shared" si="9"/>
        <v>1.4160000000000046</v>
      </c>
      <c r="L13" s="11">
        <f t="shared" si="10"/>
        <v>18.589999999999993</v>
      </c>
      <c r="M13" s="6">
        <f t="shared" si="11"/>
        <v>289.50000000000017</v>
      </c>
      <c r="N13" s="3">
        <v>1.2</v>
      </c>
      <c r="O13" s="26">
        <f t="shared" si="0"/>
        <v>0.5460000000001628</v>
      </c>
      <c r="P13" s="36">
        <f t="shared" si="12"/>
        <v>2.2</v>
      </c>
      <c r="Q13" s="3"/>
      <c r="R13" s="3"/>
      <c r="S13" s="3"/>
      <c r="T13" s="3"/>
    </row>
    <row r="14" spans="1:20" ht="17.25" customHeight="1">
      <c r="A14" s="12">
        <f t="shared" si="13"/>
        <v>288.87999999999994</v>
      </c>
      <c r="B14" s="13">
        <f t="shared" si="14"/>
        <v>-0.07399999999999637</v>
      </c>
      <c r="C14" s="11">
        <f t="shared" si="1"/>
        <v>0.008</v>
      </c>
      <c r="D14" s="12">
        <f t="shared" si="2"/>
        <v>289.3799999999995</v>
      </c>
      <c r="E14" s="13">
        <f t="shared" si="3"/>
        <v>0.4260000000000039</v>
      </c>
      <c r="F14" s="11">
        <f t="shared" si="4"/>
        <v>1.06</v>
      </c>
      <c r="G14" s="12">
        <f t="shared" si="5"/>
        <v>289.87999999999903</v>
      </c>
      <c r="H14" s="13">
        <f t="shared" si="6"/>
        <v>0.9260000000000043</v>
      </c>
      <c r="I14" s="11">
        <f t="shared" si="7"/>
        <v>7.480000000000006</v>
      </c>
      <c r="J14" s="12">
        <f t="shared" si="8"/>
        <v>290.3799999999986</v>
      </c>
      <c r="K14" s="13">
        <f t="shared" si="9"/>
        <v>1.4260000000000046</v>
      </c>
      <c r="L14" s="11">
        <f t="shared" si="10"/>
        <v>18.859999999999992</v>
      </c>
      <c r="M14" s="6">
        <f t="shared" si="11"/>
        <v>289.6000000000002</v>
      </c>
      <c r="N14" s="3">
        <v>1.3</v>
      </c>
      <c r="O14" s="26">
        <f t="shared" si="0"/>
        <v>0.6460000000001855</v>
      </c>
      <c r="P14" s="36">
        <f t="shared" si="12"/>
        <v>3.4000000000000004</v>
      </c>
      <c r="Q14" s="3"/>
      <c r="R14" s="3"/>
      <c r="S14" s="3"/>
      <c r="T14" s="3"/>
    </row>
    <row r="15" spans="1:20" ht="17.25" customHeight="1">
      <c r="A15" s="12">
        <f t="shared" si="13"/>
        <v>288.88999999999993</v>
      </c>
      <c r="B15" s="15">
        <f t="shared" si="14"/>
        <v>-0.06399999999999638</v>
      </c>
      <c r="C15" s="16">
        <f t="shared" si="1"/>
        <v>0.009000000000000001</v>
      </c>
      <c r="D15" s="12">
        <f t="shared" si="2"/>
        <v>289.3899999999995</v>
      </c>
      <c r="E15" s="15">
        <f t="shared" si="3"/>
        <v>0.4360000000000039</v>
      </c>
      <c r="F15" s="16">
        <f t="shared" si="4"/>
        <v>1.1300000000000001</v>
      </c>
      <c r="G15" s="12">
        <f t="shared" si="5"/>
        <v>289.889999999999</v>
      </c>
      <c r="H15" s="15">
        <f t="shared" si="6"/>
        <v>0.9360000000000043</v>
      </c>
      <c r="I15" s="16">
        <f t="shared" si="7"/>
        <v>7.640000000000006</v>
      </c>
      <c r="J15" s="12">
        <f t="shared" si="8"/>
        <v>290.38999999999857</v>
      </c>
      <c r="K15" s="15">
        <f t="shared" si="9"/>
        <v>1.4360000000000046</v>
      </c>
      <c r="L15" s="16">
        <f t="shared" si="10"/>
        <v>19.129999999999992</v>
      </c>
      <c r="M15" s="6">
        <f t="shared" si="11"/>
        <v>289.7000000000002</v>
      </c>
      <c r="N15" s="3">
        <v>1.5</v>
      </c>
      <c r="O15" s="26">
        <f t="shared" si="0"/>
        <v>0.7460000000002083</v>
      </c>
      <c r="P15" s="36">
        <f t="shared" si="12"/>
        <v>4.7</v>
      </c>
      <c r="Q15" s="3"/>
      <c r="R15" s="3"/>
      <c r="S15" s="3"/>
      <c r="T15" s="3"/>
    </row>
    <row r="16" spans="1:20" ht="17.25" customHeight="1">
      <c r="A16" s="14">
        <f t="shared" si="13"/>
        <v>288.8999999999999</v>
      </c>
      <c r="B16" s="15">
        <f t="shared" si="14"/>
        <v>-0.05399999999999638</v>
      </c>
      <c r="C16" s="16">
        <f t="shared" si="1"/>
        <v>0.010000000000000002</v>
      </c>
      <c r="D16" s="14">
        <f t="shared" si="2"/>
        <v>289.39999999999947</v>
      </c>
      <c r="E16" s="15">
        <f t="shared" si="3"/>
        <v>0.4460000000000039</v>
      </c>
      <c r="F16" s="16">
        <f t="shared" si="4"/>
        <v>1.2000000000000002</v>
      </c>
      <c r="G16" s="14">
        <f t="shared" si="5"/>
        <v>289.899999999999</v>
      </c>
      <c r="H16" s="15">
        <f t="shared" si="6"/>
        <v>0.9460000000000043</v>
      </c>
      <c r="I16" s="16">
        <f t="shared" si="7"/>
        <v>7.800000000000006</v>
      </c>
      <c r="J16" s="14">
        <f t="shared" si="8"/>
        <v>290.39999999999856</v>
      </c>
      <c r="K16" s="15">
        <f t="shared" si="9"/>
        <v>1.4460000000000046</v>
      </c>
      <c r="L16" s="16">
        <f t="shared" si="10"/>
        <v>19.39999999999999</v>
      </c>
      <c r="M16" s="6">
        <f t="shared" si="11"/>
        <v>289.80000000000024</v>
      </c>
      <c r="N16" s="3">
        <v>1.6</v>
      </c>
      <c r="O16" s="26">
        <f t="shared" si="0"/>
        <v>0.846000000000231</v>
      </c>
      <c r="P16" s="36">
        <f t="shared" si="12"/>
        <v>6.2</v>
      </c>
      <c r="Q16" s="3"/>
      <c r="R16" s="3"/>
      <c r="S16" s="3"/>
      <c r="T16" s="3"/>
    </row>
    <row r="17" spans="1:20" ht="17.25" customHeight="1">
      <c r="A17" s="8">
        <f t="shared" si="13"/>
        <v>288.9099999999999</v>
      </c>
      <c r="B17" s="9">
        <f t="shared" si="14"/>
        <v>-0.043999999999996375</v>
      </c>
      <c r="C17" s="10">
        <f aca="true" t="shared" si="15" ref="C17:C26">+C16+$N$7/10</f>
        <v>0.011000000000000003</v>
      </c>
      <c r="D17" s="8">
        <f t="shared" si="2"/>
        <v>289.40999999999946</v>
      </c>
      <c r="E17" s="9">
        <f t="shared" si="3"/>
        <v>0.4560000000000039</v>
      </c>
      <c r="F17" s="10">
        <f aca="true" t="shared" si="16" ref="F17:F26">+F16+$N$12/10</f>
        <v>1.3000000000000003</v>
      </c>
      <c r="G17" s="8">
        <f t="shared" si="5"/>
        <v>289.909999999999</v>
      </c>
      <c r="H17" s="9">
        <f t="shared" si="6"/>
        <v>0.9560000000000043</v>
      </c>
      <c r="I17" s="10">
        <f aca="true" t="shared" si="17" ref="I17:I26">+I16+$N$17/10</f>
        <v>7.990000000000006</v>
      </c>
      <c r="J17" s="8">
        <f t="shared" si="8"/>
        <v>290.40999999999855</v>
      </c>
      <c r="K17" s="9">
        <f t="shared" si="9"/>
        <v>1.4560000000000046</v>
      </c>
      <c r="L17" s="10">
        <f aca="true" t="shared" si="18" ref="L17:L26">+L16+$N$22/10</f>
        <v>19.68499999999999</v>
      </c>
      <c r="M17" s="6">
        <f t="shared" si="11"/>
        <v>289.90000000000026</v>
      </c>
      <c r="N17" s="3">
        <v>1.9</v>
      </c>
      <c r="O17" s="26">
        <f t="shared" si="0"/>
        <v>0.9460000000002537</v>
      </c>
      <c r="P17" s="36">
        <f t="shared" si="12"/>
        <v>7.800000000000001</v>
      </c>
      <c r="Q17" s="3"/>
      <c r="R17" s="3"/>
      <c r="S17" s="3"/>
      <c r="T17" s="3"/>
    </row>
    <row r="18" spans="1:20" ht="17.25" customHeight="1">
      <c r="A18" s="12">
        <f t="shared" si="13"/>
        <v>288.9199999999999</v>
      </c>
      <c r="B18" s="13">
        <f t="shared" si="14"/>
        <v>-0.03399999999999637</v>
      </c>
      <c r="C18" s="11">
        <f t="shared" si="15"/>
        <v>0.012000000000000004</v>
      </c>
      <c r="D18" s="12">
        <f t="shared" si="2"/>
        <v>289.41999999999945</v>
      </c>
      <c r="E18" s="13">
        <f t="shared" si="3"/>
        <v>0.4660000000000039</v>
      </c>
      <c r="F18" s="11">
        <f t="shared" si="16"/>
        <v>1.4000000000000004</v>
      </c>
      <c r="G18" s="12">
        <f t="shared" si="5"/>
        <v>289.919999999999</v>
      </c>
      <c r="H18" s="13">
        <f t="shared" si="6"/>
        <v>0.9660000000000043</v>
      </c>
      <c r="I18" s="11">
        <f t="shared" si="17"/>
        <v>8.180000000000007</v>
      </c>
      <c r="J18" s="12">
        <f t="shared" si="8"/>
        <v>290.41999999999854</v>
      </c>
      <c r="K18" s="13">
        <f t="shared" si="9"/>
        <v>1.4660000000000046</v>
      </c>
      <c r="L18" s="11">
        <f t="shared" si="18"/>
        <v>19.96999999999999</v>
      </c>
      <c r="M18" s="6">
        <f t="shared" si="11"/>
        <v>290.0000000000003</v>
      </c>
      <c r="N18" s="3">
        <v>2.15</v>
      </c>
      <c r="O18" s="26">
        <f t="shared" si="0"/>
        <v>1.0460000000002765</v>
      </c>
      <c r="P18" s="36">
        <f t="shared" si="12"/>
        <v>9.700000000000001</v>
      </c>
      <c r="Q18" s="3"/>
      <c r="R18" s="3"/>
      <c r="S18" s="3"/>
      <c r="T18" s="3"/>
    </row>
    <row r="19" spans="1:20" ht="17.25" customHeight="1">
      <c r="A19" s="12">
        <f t="shared" si="13"/>
        <v>288.9299999999999</v>
      </c>
      <c r="B19" s="13">
        <f t="shared" si="14"/>
        <v>-0.02399999999999637</v>
      </c>
      <c r="C19" s="11">
        <f t="shared" si="15"/>
        <v>0.013000000000000005</v>
      </c>
      <c r="D19" s="12">
        <f t="shared" si="2"/>
        <v>289.42999999999944</v>
      </c>
      <c r="E19" s="13">
        <f t="shared" si="3"/>
        <v>0.4760000000000039</v>
      </c>
      <c r="F19" s="11">
        <f t="shared" si="16"/>
        <v>1.5000000000000004</v>
      </c>
      <c r="G19" s="12">
        <f t="shared" si="5"/>
        <v>289.929999999999</v>
      </c>
      <c r="H19" s="13">
        <f t="shared" si="6"/>
        <v>0.9760000000000043</v>
      </c>
      <c r="I19" s="11">
        <f t="shared" si="17"/>
        <v>8.370000000000006</v>
      </c>
      <c r="J19" s="12">
        <f t="shared" si="8"/>
        <v>290.42999999999853</v>
      </c>
      <c r="K19" s="13">
        <f t="shared" si="9"/>
        <v>1.4760000000000046</v>
      </c>
      <c r="L19" s="11">
        <f t="shared" si="18"/>
        <v>20.254999999999992</v>
      </c>
      <c r="M19" s="6">
        <f t="shared" si="11"/>
        <v>290.1000000000003</v>
      </c>
      <c r="N19" s="3">
        <v>2.15</v>
      </c>
      <c r="O19" s="26">
        <f t="shared" si="0"/>
        <v>1.1460000000002992</v>
      </c>
      <c r="P19" s="36">
        <f t="shared" si="12"/>
        <v>11.850000000000001</v>
      </c>
      <c r="Q19" s="3"/>
      <c r="R19" s="3"/>
      <c r="S19" s="3"/>
      <c r="T19" s="3"/>
    </row>
    <row r="20" spans="1:20" ht="17.25" customHeight="1">
      <c r="A20" s="12">
        <f t="shared" si="13"/>
        <v>288.9399999999999</v>
      </c>
      <c r="B20" s="13">
        <f t="shared" si="14"/>
        <v>-0.013999999999996371</v>
      </c>
      <c r="C20" s="11">
        <f t="shared" si="15"/>
        <v>0.014000000000000005</v>
      </c>
      <c r="D20" s="12">
        <f t="shared" si="2"/>
        <v>289.43999999999943</v>
      </c>
      <c r="E20" s="13">
        <f t="shared" si="3"/>
        <v>0.48600000000000393</v>
      </c>
      <c r="F20" s="11">
        <f t="shared" si="16"/>
        <v>1.6000000000000005</v>
      </c>
      <c r="G20" s="12">
        <f t="shared" si="5"/>
        <v>289.939999999999</v>
      </c>
      <c r="H20" s="13">
        <f t="shared" si="6"/>
        <v>0.9860000000000043</v>
      </c>
      <c r="I20" s="11">
        <f t="shared" si="17"/>
        <v>8.560000000000006</v>
      </c>
      <c r="J20" s="12">
        <f t="shared" si="8"/>
        <v>290.4399999999985</v>
      </c>
      <c r="K20" s="13">
        <f t="shared" si="9"/>
        <v>1.4860000000000047</v>
      </c>
      <c r="L20" s="11">
        <f t="shared" si="18"/>
        <v>20.539999999999992</v>
      </c>
      <c r="M20" s="6">
        <f t="shared" si="11"/>
        <v>290.20000000000033</v>
      </c>
      <c r="N20" s="3">
        <v>2.7</v>
      </c>
      <c r="O20" s="26">
        <f t="shared" si="0"/>
        <v>1.246000000000322</v>
      </c>
      <c r="P20" s="36">
        <f t="shared" si="12"/>
        <v>14.000000000000002</v>
      </c>
      <c r="Q20" s="3"/>
      <c r="R20" s="3"/>
      <c r="S20" s="3"/>
      <c r="T20" s="3"/>
    </row>
    <row r="21" spans="1:20" ht="17.25" customHeight="1">
      <c r="A21" s="12">
        <f t="shared" si="13"/>
        <v>288.9499999999999</v>
      </c>
      <c r="B21" s="13">
        <f t="shared" si="14"/>
        <v>-0.003999999999996371</v>
      </c>
      <c r="C21" s="11">
        <f t="shared" si="15"/>
        <v>0.015000000000000006</v>
      </c>
      <c r="D21" s="12">
        <f t="shared" si="2"/>
        <v>289.4499999999994</v>
      </c>
      <c r="E21" s="13">
        <f t="shared" si="3"/>
        <v>0.49600000000000394</v>
      </c>
      <c r="F21" s="11">
        <f t="shared" si="16"/>
        <v>1.7000000000000006</v>
      </c>
      <c r="G21" s="12">
        <f t="shared" si="5"/>
        <v>289.94999999999897</v>
      </c>
      <c r="H21" s="13">
        <f t="shared" si="6"/>
        <v>0.9960000000000043</v>
      </c>
      <c r="I21" s="11">
        <f t="shared" si="17"/>
        <v>8.750000000000005</v>
      </c>
      <c r="J21" s="12">
        <f t="shared" si="8"/>
        <v>290.4499999999985</v>
      </c>
      <c r="K21" s="13">
        <f t="shared" si="9"/>
        <v>1.4960000000000047</v>
      </c>
      <c r="L21" s="11">
        <f t="shared" si="18"/>
        <v>20.824999999999992</v>
      </c>
      <c r="M21" s="6">
        <f t="shared" si="11"/>
        <v>290.30000000000035</v>
      </c>
      <c r="N21" s="3">
        <v>2.7</v>
      </c>
      <c r="O21" s="26">
        <f t="shared" si="0"/>
        <v>1.3460000000003447</v>
      </c>
      <c r="P21" s="36">
        <f t="shared" si="12"/>
        <v>16.700000000000003</v>
      </c>
      <c r="Q21" s="3"/>
      <c r="R21" s="3"/>
      <c r="S21" s="3"/>
      <c r="T21" s="3"/>
    </row>
    <row r="22" spans="1:20" ht="17.25" customHeight="1">
      <c r="A22" s="12">
        <f t="shared" si="13"/>
        <v>288.95999999999987</v>
      </c>
      <c r="B22" s="13">
        <f t="shared" si="14"/>
        <v>0.006000000000003629</v>
      </c>
      <c r="C22" s="11">
        <f t="shared" si="15"/>
        <v>0.016000000000000007</v>
      </c>
      <c r="D22" s="12">
        <f t="shared" si="2"/>
        <v>289.4599999999994</v>
      </c>
      <c r="E22" s="13">
        <f t="shared" si="3"/>
        <v>0.5060000000000039</v>
      </c>
      <c r="F22" s="11">
        <f t="shared" si="16"/>
        <v>1.8000000000000007</v>
      </c>
      <c r="G22" s="12">
        <f t="shared" si="5"/>
        <v>289.95999999999896</v>
      </c>
      <c r="H22" s="13">
        <f t="shared" si="6"/>
        <v>1.0060000000000042</v>
      </c>
      <c r="I22" s="11">
        <f t="shared" si="17"/>
        <v>8.940000000000005</v>
      </c>
      <c r="J22" s="12">
        <f t="shared" si="8"/>
        <v>290.4599999999985</v>
      </c>
      <c r="K22" s="13">
        <f t="shared" si="9"/>
        <v>1.5060000000000047</v>
      </c>
      <c r="L22" s="11">
        <f t="shared" si="18"/>
        <v>21.109999999999992</v>
      </c>
      <c r="M22" s="6">
        <f t="shared" si="11"/>
        <v>290.4000000000004</v>
      </c>
      <c r="N22" s="3">
        <v>2.85</v>
      </c>
      <c r="O22" s="26">
        <f t="shared" si="0"/>
        <v>1.4460000000003674</v>
      </c>
      <c r="P22" s="36">
        <f t="shared" si="12"/>
        <v>19.400000000000002</v>
      </c>
      <c r="Q22" s="3"/>
      <c r="R22" s="3"/>
      <c r="S22" s="3"/>
      <c r="T22" s="3"/>
    </row>
    <row r="23" spans="1:20" ht="17.25" customHeight="1">
      <c r="A23" s="12">
        <f t="shared" si="13"/>
        <v>288.96999999999986</v>
      </c>
      <c r="B23" s="13">
        <f t="shared" si="14"/>
        <v>0.01600000000000363</v>
      </c>
      <c r="C23" s="11">
        <f t="shared" si="15"/>
        <v>0.017000000000000008</v>
      </c>
      <c r="D23" s="12">
        <f t="shared" si="2"/>
        <v>289.4699999999994</v>
      </c>
      <c r="E23" s="13">
        <f t="shared" si="3"/>
        <v>0.5160000000000039</v>
      </c>
      <c r="F23" s="11">
        <f t="shared" si="16"/>
        <v>1.9000000000000008</v>
      </c>
      <c r="G23" s="12">
        <f t="shared" si="5"/>
        <v>289.96999999999895</v>
      </c>
      <c r="H23" s="13">
        <f t="shared" si="6"/>
        <v>1.0160000000000042</v>
      </c>
      <c r="I23" s="11">
        <f t="shared" si="17"/>
        <v>9.130000000000004</v>
      </c>
      <c r="J23" s="12">
        <f t="shared" si="8"/>
        <v>290.4699999999985</v>
      </c>
      <c r="K23" s="13">
        <f t="shared" si="9"/>
        <v>1.5160000000000047</v>
      </c>
      <c r="L23" s="11">
        <f t="shared" si="18"/>
        <v>21.394999999999992</v>
      </c>
      <c r="M23" s="6">
        <f t="shared" si="11"/>
        <v>290.5000000000004</v>
      </c>
      <c r="N23" s="3">
        <v>2.85</v>
      </c>
      <c r="O23" s="26">
        <f t="shared" si="0"/>
        <v>1.5460000000003902</v>
      </c>
      <c r="P23" s="36">
        <f t="shared" si="12"/>
        <v>22.250000000000004</v>
      </c>
      <c r="Q23" s="3"/>
      <c r="R23" s="3"/>
      <c r="S23" s="3"/>
      <c r="T23" s="3"/>
    </row>
    <row r="24" spans="1:20" ht="17.25" customHeight="1">
      <c r="A24" s="12">
        <f t="shared" si="13"/>
        <v>288.97999999999985</v>
      </c>
      <c r="B24" s="13">
        <f t="shared" si="14"/>
        <v>0.02600000000000363</v>
      </c>
      <c r="C24" s="11">
        <f t="shared" si="15"/>
        <v>0.01800000000000001</v>
      </c>
      <c r="D24" s="12">
        <f t="shared" si="2"/>
        <v>289.4799999999994</v>
      </c>
      <c r="E24" s="13">
        <f t="shared" si="3"/>
        <v>0.5260000000000039</v>
      </c>
      <c r="F24" s="11">
        <f t="shared" si="16"/>
        <v>2.000000000000001</v>
      </c>
      <c r="G24" s="12">
        <f t="shared" si="5"/>
        <v>289.97999999999894</v>
      </c>
      <c r="H24" s="13">
        <f t="shared" si="6"/>
        <v>1.0260000000000042</v>
      </c>
      <c r="I24" s="11">
        <f t="shared" si="17"/>
        <v>9.320000000000004</v>
      </c>
      <c r="J24" s="12">
        <f t="shared" si="8"/>
        <v>290.4799999999985</v>
      </c>
      <c r="K24" s="13">
        <f t="shared" si="9"/>
        <v>1.5260000000000047</v>
      </c>
      <c r="L24" s="11">
        <f t="shared" si="18"/>
        <v>21.679999999999993</v>
      </c>
      <c r="M24" s="6">
        <f t="shared" si="11"/>
        <v>290.6000000000004</v>
      </c>
      <c r="N24" s="3">
        <v>3.3</v>
      </c>
      <c r="O24" s="26">
        <f t="shared" si="0"/>
        <v>1.646000000000413</v>
      </c>
      <c r="P24" s="36">
        <f t="shared" si="12"/>
        <v>25.100000000000005</v>
      </c>
      <c r="Q24" s="3"/>
      <c r="R24" s="3"/>
      <c r="S24" s="3"/>
      <c r="T24" s="3"/>
    </row>
    <row r="25" spans="1:20" ht="17.25" customHeight="1">
      <c r="A25" s="12">
        <f t="shared" si="13"/>
        <v>288.98999999999984</v>
      </c>
      <c r="B25" s="15">
        <f t="shared" si="14"/>
        <v>0.03600000000000363</v>
      </c>
      <c r="C25" s="16">
        <f t="shared" si="15"/>
        <v>0.01900000000000001</v>
      </c>
      <c r="D25" s="12">
        <f t="shared" si="2"/>
        <v>289.4899999999994</v>
      </c>
      <c r="E25" s="15">
        <f t="shared" si="3"/>
        <v>0.5360000000000039</v>
      </c>
      <c r="F25" s="16">
        <f t="shared" si="16"/>
        <v>2.100000000000001</v>
      </c>
      <c r="G25" s="12">
        <f t="shared" si="5"/>
        <v>289.98999999999893</v>
      </c>
      <c r="H25" s="15">
        <f t="shared" si="6"/>
        <v>1.0360000000000043</v>
      </c>
      <c r="I25" s="16">
        <f t="shared" si="17"/>
        <v>9.510000000000003</v>
      </c>
      <c r="J25" s="12">
        <f t="shared" si="8"/>
        <v>290.4899999999985</v>
      </c>
      <c r="K25" s="15">
        <f t="shared" si="9"/>
        <v>1.5360000000000047</v>
      </c>
      <c r="L25" s="16">
        <f t="shared" si="18"/>
        <v>21.964999999999993</v>
      </c>
      <c r="M25" s="6">
        <f t="shared" si="11"/>
        <v>290.70000000000044</v>
      </c>
      <c r="N25" s="3">
        <v>3.3</v>
      </c>
      <c r="O25" s="26">
        <f t="shared" si="0"/>
        <v>1.7460000000004356</v>
      </c>
      <c r="P25" s="36">
        <f t="shared" si="12"/>
        <v>28.400000000000006</v>
      </c>
      <c r="Q25" s="3"/>
      <c r="R25" s="3"/>
      <c r="S25" s="3"/>
      <c r="T25" s="3"/>
    </row>
    <row r="26" spans="1:20" ht="17.25" customHeight="1">
      <c r="A26" s="14">
        <f t="shared" si="13"/>
        <v>288.99999999999983</v>
      </c>
      <c r="B26" s="15">
        <f t="shared" si="14"/>
        <v>0.046000000000003635</v>
      </c>
      <c r="C26" s="16">
        <f t="shared" si="15"/>
        <v>0.02000000000000001</v>
      </c>
      <c r="D26" s="14">
        <f t="shared" si="2"/>
        <v>289.4999999999994</v>
      </c>
      <c r="E26" s="15">
        <f t="shared" si="3"/>
        <v>0.5460000000000039</v>
      </c>
      <c r="F26" s="16">
        <f t="shared" si="16"/>
        <v>2.200000000000001</v>
      </c>
      <c r="G26" s="14">
        <f t="shared" si="5"/>
        <v>289.9999999999989</v>
      </c>
      <c r="H26" s="15">
        <f t="shared" si="6"/>
        <v>1.0460000000000043</v>
      </c>
      <c r="I26" s="16">
        <f t="shared" si="17"/>
        <v>9.700000000000003</v>
      </c>
      <c r="J26" s="14">
        <f t="shared" si="8"/>
        <v>290.49999999999847</v>
      </c>
      <c r="K26" s="15">
        <f t="shared" si="9"/>
        <v>1.5460000000000047</v>
      </c>
      <c r="L26" s="16">
        <f t="shared" si="18"/>
        <v>22.249999999999993</v>
      </c>
      <c r="M26" s="6">
        <f t="shared" si="11"/>
        <v>290.80000000000047</v>
      </c>
      <c r="N26" s="3">
        <v>3.75</v>
      </c>
      <c r="O26" s="26">
        <f t="shared" si="0"/>
        <v>1.8460000000004584</v>
      </c>
      <c r="P26" s="36">
        <f t="shared" si="12"/>
        <v>31.700000000000006</v>
      </c>
      <c r="Q26" s="3"/>
      <c r="R26" s="3"/>
      <c r="S26" s="3"/>
      <c r="T26" s="3"/>
    </row>
    <row r="27" spans="1:20" ht="17.25" customHeight="1">
      <c r="A27" s="8">
        <f t="shared" si="13"/>
        <v>289.0099999999998</v>
      </c>
      <c r="B27" s="9">
        <f t="shared" si="14"/>
        <v>0.05600000000000364</v>
      </c>
      <c r="C27" s="10">
        <f aca="true" t="shared" si="19" ref="C27:C36">+C26+$N$8/10</f>
        <v>0.02800000000000001</v>
      </c>
      <c r="D27" s="8">
        <f t="shared" si="2"/>
        <v>289.50999999999937</v>
      </c>
      <c r="E27" s="9">
        <f t="shared" si="3"/>
        <v>0.5560000000000039</v>
      </c>
      <c r="F27" s="10">
        <f aca="true" t="shared" si="20" ref="F27:F36">+F26+$N$13/10</f>
        <v>2.320000000000001</v>
      </c>
      <c r="G27" s="8">
        <f t="shared" si="5"/>
        <v>290.0099999999989</v>
      </c>
      <c r="H27" s="9">
        <f t="shared" si="6"/>
        <v>1.0560000000000043</v>
      </c>
      <c r="I27" s="10">
        <f aca="true" t="shared" si="21" ref="I27:I36">+I26+$N$18/10</f>
        <v>9.915000000000003</v>
      </c>
      <c r="J27" s="8">
        <f t="shared" si="8"/>
        <v>290.50999999999846</v>
      </c>
      <c r="K27" s="9">
        <f t="shared" si="9"/>
        <v>1.5560000000000047</v>
      </c>
      <c r="L27" s="10">
        <f aca="true" t="shared" si="22" ref="L27:L36">+L26+$N$23/10</f>
        <v>22.534999999999993</v>
      </c>
      <c r="M27" s="6">
        <f t="shared" si="11"/>
        <v>290.9000000000005</v>
      </c>
      <c r="N27" s="3">
        <v>3.75</v>
      </c>
      <c r="O27" s="26">
        <f t="shared" si="0"/>
        <v>1.9460000000004811</v>
      </c>
      <c r="P27" s="36">
        <f t="shared" si="12"/>
        <v>35.45</v>
      </c>
      <c r="Q27" s="3"/>
      <c r="R27" s="3"/>
      <c r="S27" s="3"/>
      <c r="T27" s="3"/>
    </row>
    <row r="28" spans="1:20" ht="17.25" customHeight="1">
      <c r="A28" s="12">
        <f t="shared" si="13"/>
        <v>289.0199999999998</v>
      </c>
      <c r="B28" s="13">
        <f t="shared" si="14"/>
        <v>0.06600000000000364</v>
      </c>
      <c r="C28" s="11">
        <f t="shared" si="19"/>
        <v>0.03600000000000001</v>
      </c>
      <c r="D28" s="12">
        <f t="shared" si="2"/>
        <v>289.51999999999936</v>
      </c>
      <c r="E28" s="13">
        <f t="shared" si="3"/>
        <v>0.5660000000000039</v>
      </c>
      <c r="F28" s="11">
        <f t="shared" si="20"/>
        <v>2.4400000000000013</v>
      </c>
      <c r="G28" s="12">
        <f t="shared" si="5"/>
        <v>290.0199999999989</v>
      </c>
      <c r="H28" s="13">
        <f t="shared" si="6"/>
        <v>1.0660000000000043</v>
      </c>
      <c r="I28" s="11">
        <f t="shared" si="21"/>
        <v>10.130000000000003</v>
      </c>
      <c r="J28" s="12">
        <f t="shared" si="8"/>
        <v>290.51999999999845</v>
      </c>
      <c r="K28" s="13">
        <f t="shared" si="9"/>
        <v>1.5660000000000047</v>
      </c>
      <c r="L28" s="11">
        <f t="shared" si="22"/>
        <v>22.819999999999993</v>
      </c>
      <c r="M28" s="6">
        <f t="shared" si="11"/>
        <v>291.0000000000005</v>
      </c>
      <c r="N28" s="3">
        <v>4.15</v>
      </c>
      <c r="O28" s="26">
        <f t="shared" si="0"/>
        <v>2.046000000000504</v>
      </c>
      <c r="P28" s="36">
        <f t="shared" si="12"/>
        <v>39.2</v>
      </c>
      <c r="Q28" s="3"/>
      <c r="R28" s="3"/>
      <c r="S28" s="3"/>
      <c r="T28" s="3"/>
    </row>
    <row r="29" spans="1:20" ht="17.25" customHeight="1">
      <c r="A29" s="12">
        <f t="shared" si="13"/>
        <v>289.0299999999998</v>
      </c>
      <c r="B29" s="13">
        <f t="shared" si="14"/>
        <v>0.07600000000000363</v>
      </c>
      <c r="C29" s="11">
        <f t="shared" si="19"/>
        <v>0.04400000000000001</v>
      </c>
      <c r="D29" s="12">
        <f t="shared" si="2"/>
        <v>289.52999999999935</v>
      </c>
      <c r="E29" s="13">
        <f t="shared" si="3"/>
        <v>0.576000000000004</v>
      </c>
      <c r="F29" s="11">
        <f t="shared" si="20"/>
        <v>2.5600000000000014</v>
      </c>
      <c r="G29" s="12">
        <f t="shared" si="5"/>
        <v>290.0299999999989</v>
      </c>
      <c r="H29" s="13">
        <f t="shared" si="6"/>
        <v>1.0760000000000043</v>
      </c>
      <c r="I29" s="11">
        <f t="shared" si="21"/>
        <v>10.345000000000002</v>
      </c>
      <c r="J29" s="12">
        <f t="shared" si="8"/>
        <v>290.52999999999844</v>
      </c>
      <c r="K29" s="13">
        <f t="shared" si="9"/>
        <v>1.5760000000000047</v>
      </c>
      <c r="L29" s="11">
        <f t="shared" si="22"/>
        <v>23.104999999999993</v>
      </c>
      <c r="M29" s="6">
        <f t="shared" si="11"/>
        <v>291.10000000000053</v>
      </c>
      <c r="N29" s="3">
        <v>4.15</v>
      </c>
      <c r="O29" s="26">
        <f t="shared" si="0"/>
        <v>2.1460000000005266</v>
      </c>
      <c r="P29" s="36">
        <f t="shared" si="12"/>
        <v>43.35</v>
      </c>
      <c r="Q29" s="3"/>
      <c r="R29" s="3"/>
      <c r="S29" s="3"/>
      <c r="T29" s="3"/>
    </row>
    <row r="30" spans="1:20" ht="17.25" customHeight="1">
      <c r="A30" s="12">
        <f t="shared" si="13"/>
        <v>289.0399999999998</v>
      </c>
      <c r="B30" s="13">
        <f t="shared" si="14"/>
        <v>0.08600000000000363</v>
      </c>
      <c r="C30" s="11">
        <f t="shared" si="19"/>
        <v>0.05200000000000001</v>
      </c>
      <c r="D30" s="12">
        <f t="shared" si="2"/>
        <v>289.53999999999934</v>
      </c>
      <c r="E30" s="13">
        <f t="shared" si="3"/>
        <v>0.586000000000004</v>
      </c>
      <c r="F30" s="11">
        <f t="shared" si="20"/>
        <v>2.6800000000000015</v>
      </c>
      <c r="G30" s="12">
        <f t="shared" si="5"/>
        <v>290.0399999999989</v>
      </c>
      <c r="H30" s="13">
        <f t="shared" si="6"/>
        <v>1.0860000000000043</v>
      </c>
      <c r="I30" s="11">
        <f t="shared" si="21"/>
        <v>10.560000000000002</v>
      </c>
      <c r="J30" s="12">
        <f t="shared" si="8"/>
        <v>290.53999999999843</v>
      </c>
      <c r="K30" s="13">
        <f t="shared" si="9"/>
        <v>1.5860000000000047</v>
      </c>
      <c r="L30" s="11">
        <f t="shared" si="22"/>
        <v>23.389999999999993</v>
      </c>
      <c r="M30" s="6">
        <f t="shared" si="11"/>
        <v>291.20000000000056</v>
      </c>
      <c r="N30" s="3">
        <v>4.65</v>
      </c>
      <c r="O30" s="26">
        <f t="shared" si="0"/>
        <v>2.2460000000005493</v>
      </c>
      <c r="P30" s="36">
        <f t="shared" si="12"/>
        <v>47.5</v>
      </c>
      <c r="Q30" s="3"/>
      <c r="R30" s="3"/>
      <c r="S30" s="3"/>
      <c r="T30" s="3"/>
    </row>
    <row r="31" spans="1:20" ht="17.25" customHeight="1">
      <c r="A31" s="12">
        <f t="shared" si="13"/>
        <v>289.0499999999998</v>
      </c>
      <c r="B31" s="13">
        <f t="shared" si="14"/>
        <v>0.09600000000000362</v>
      </c>
      <c r="C31" s="11">
        <f t="shared" si="19"/>
        <v>0.06000000000000001</v>
      </c>
      <c r="D31" s="12">
        <f t="shared" si="2"/>
        <v>289.54999999999933</v>
      </c>
      <c r="E31" s="13">
        <f t="shared" si="3"/>
        <v>0.596000000000004</v>
      </c>
      <c r="F31" s="11">
        <f t="shared" si="20"/>
        <v>2.8000000000000016</v>
      </c>
      <c r="G31" s="12">
        <f t="shared" si="5"/>
        <v>290.0499999999989</v>
      </c>
      <c r="H31" s="13">
        <f t="shared" si="6"/>
        <v>1.0960000000000043</v>
      </c>
      <c r="I31" s="11">
        <f t="shared" si="21"/>
        <v>10.775000000000002</v>
      </c>
      <c r="J31" s="12">
        <f t="shared" si="8"/>
        <v>290.5499999999984</v>
      </c>
      <c r="K31" s="13">
        <f t="shared" si="9"/>
        <v>1.5960000000000047</v>
      </c>
      <c r="L31" s="11">
        <f t="shared" si="22"/>
        <v>23.674999999999994</v>
      </c>
      <c r="M31" s="6">
        <f t="shared" si="11"/>
        <v>291.3000000000006</v>
      </c>
      <c r="N31" s="3">
        <v>4.65</v>
      </c>
      <c r="O31" s="26">
        <f t="shared" si="0"/>
        <v>2.346000000000572</v>
      </c>
      <c r="P31" s="36">
        <f t="shared" si="12"/>
        <v>52.15</v>
      </c>
      <c r="Q31" s="3"/>
      <c r="R31" s="3"/>
      <c r="S31" s="3"/>
      <c r="T31" s="3"/>
    </row>
    <row r="32" spans="1:20" ht="17.25" customHeight="1">
      <c r="A32" s="12">
        <f t="shared" si="13"/>
        <v>289.0599999999998</v>
      </c>
      <c r="B32" s="13">
        <f t="shared" si="14"/>
        <v>0.10600000000000362</v>
      </c>
      <c r="C32" s="11">
        <f t="shared" si="19"/>
        <v>0.068</v>
      </c>
      <c r="D32" s="12">
        <f t="shared" si="2"/>
        <v>289.5599999999993</v>
      </c>
      <c r="E32" s="13">
        <f t="shared" si="3"/>
        <v>0.606000000000004</v>
      </c>
      <c r="F32" s="11">
        <f t="shared" si="20"/>
        <v>2.9200000000000017</v>
      </c>
      <c r="G32" s="12">
        <f t="shared" si="5"/>
        <v>290.05999999999887</v>
      </c>
      <c r="H32" s="13">
        <f t="shared" si="6"/>
        <v>1.1060000000000043</v>
      </c>
      <c r="I32" s="11">
        <f t="shared" si="21"/>
        <v>10.990000000000002</v>
      </c>
      <c r="J32" s="12">
        <f t="shared" si="8"/>
        <v>290.5599999999984</v>
      </c>
      <c r="K32" s="13">
        <f t="shared" si="9"/>
        <v>1.6060000000000048</v>
      </c>
      <c r="L32" s="11">
        <f t="shared" si="22"/>
        <v>23.959999999999994</v>
      </c>
      <c r="M32" s="6">
        <f t="shared" si="11"/>
        <v>291.4000000000006</v>
      </c>
      <c r="N32" s="3">
        <v>5.1</v>
      </c>
      <c r="O32" s="26">
        <f t="shared" si="0"/>
        <v>2.446000000000595</v>
      </c>
      <c r="P32" s="36">
        <f t="shared" si="12"/>
        <v>56.8</v>
      </c>
      <c r="Q32" s="3"/>
      <c r="R32" s="3"/>
      <c r="S32" s="3"/>
      <c r="T32" s="3"/>
    </row>
    <row r="33" spans="1:20" ht="17.25" customHeight="1">
      <c r="A33" s="12">
        <f t="shared" si="13"/>
        <v>289.06999999999977</v>
      </c>
      <c r="B33" s="13">
        <f t="shared" si="14"/>
        <v>0.11600000000000361</v>
      </c>
      <c r="C33" s="11">
        <f t="shared" si="19"/>
        <v>0.07600000000000001</v>
      </c>
      <c r="D33" s="12">
        <f t="shared" si="2"/>
        <v>289.5699999999993</v>
      </c>
      <c r="E33" s="13">
        <f t="shared" si="3"/>
        <v>0.616000000000004</v>
      </c>
      <c r="F33" s="11">
        <f t="shared" si="20"/>
        <v>3.040000000000002</v>
      </c>
      <c r="G33" s="12">
        <f t="shared" si="5"/>
        <v>290.06999999999886</v>
      </c>
      <c r="H33" s="13">
        <f t="shared" si="6"/>
        <v>1.1160000000000043</v>
      </c>
      <c r="I33" s="11">
        <f t="shared" si="21"/>
        <v>11.205000000000002</v>
      </c>
      <c r="J33" s="12">
        <f t="shared" si="8"/>
        <v>290.5699999999984</v>
      </c>
      <c r="K33" s="13">
        <f t="shared" si="9"/>
        <v>1.6160000000000048</v>
      </c>
      <c r="L33" s="11">
        <f t="shared" si="22"/>
        <v>24.244999999999994</v>
      </c>
      <c r="M33" s="6">
        <f t="shared" si="11"/>
        <v>291.5000000000006</v>
      </c>
      <c r="N33" s="3">
        <v>5.1</v>
      </c>
      <c r="O33" s="26">
        <f t="shared" si="0"/>
        <v>2.5460000000006175</v>
      </c>
      <c r="P33" s="36">
        <f t="shared" si="12"/>
        <v>61.9</v>
      </c>
      <c r="Q33" s="3"/>
      <c r="R33" s="3"/>
      <c r="S33" s="3"/>
      <c r="T33" s="3"/>
    </row>
    <row r="34" spans="1:20" ht="17.25" customHeight="1">
      <c r="A34" s="12">
        <f t="shared" si="13"/>
        <v>289.07999999999976</v>
      </c>
      <c r="B34" s="13">
        <f t="shared" si="14"/>
        <v>0.1260000000000036</v>
      </c>
      <c r="C34" s="11">
        <f t="shared" si="19"/>
        <v>0.08400000000000002</v>
      </c>
      <c r="D34" s="12">
        <f t="shared" si="2"/>
        <v>289.5799999999993</v>
      </c>
      <c r="E34" s="13">
        <f t="shared" si="3"/>
        <v>0.626000000000004</v>
      </c>
      <c r="F34" s="11">
        <f t="shared" si="20"/>
        <v>3.160000000000002</v>
      </c>
      <c r="G34" s="12">
        <f t="shared" si="5"/>
        <v>290.07999999999885</v>
      </c>
      <c r="H34" s="13">
        <f t="shared" si="6"/>
        <v>1.1260000000000043</v>
      </c>
      <c r="I34" s="11">
        <f t="shared" si="21"/>
        <v>11.420000000000002</v>
      </c>
      <c r="J34" s="12">
        <f t="shared" si="8"/>
        <v>290.5799999999984</v>
      </c>
      <c r="K34" s="13">
        <f t="shared" si="9"/>
        <v>1.6260000000000048</v>
      </c>
      <c r="L34" s="11">
        <f t="shared" si="22"/>
        <v>24.529999999999994</v>
      </c>
      <c r="M34" s="6">
        <f t="shared" si="11"/>
        <v>291.60000000000065</v>
      </c>
      <c r="N34" s="28"/>
      <c r="O34" s="26">
        <f t="shared" si="0"/>
        <v>2.6460000000006403</v>
      </c>
      <c r="P34" s="36">
        <f t="shared" si="12"/>
        <v>67</v>
      </c>
      <c r="Q34" s="3"/>
      <c r="R34" s="3"/>
      <c r="S34" s="3"/>
      <c r="T34" s="3"/>
    </row>
    <row r="35" spans="1:20" ht="17.25" customHeight="1">
      <c r="A35" s="12">
        <f t="shared" si="13"/>
        <v>289.08999999999975</v>
      </c>
      <c r="B35" s="15">
        <f t="shared" si="14"/>
        <v>0.13600000000000362</v>
      </c>
      <c r="C35" s="16">
        <f t="shared" si="19"/>
        <v>0.09200000000000003</v>
      </c>
      <c r="D35" s="12">
        <f t="shared" si="2"/>
        <v>289.5899999999993</v>
      </c>
      <c r="E35" s="15">
        <f t="shared" si="3"/>
        <v>0.636000000000004</v>
      </c>
      <c r="F35" s="16">
        <f t="shared" si="20"/>
        <v>3.280000000000002</v>
      </c>
      <c r="G35" s="12">
        <f t="shared" si="5"/>
        <v>290.08999999999884</v>
      </c>
      <c r="H35" s="15">
        <f t="shared" si="6"/>
        <v>1.1360000000000043</v>
      </c>
      <c r="I35" s="16">
        <f t="shared" si="21"/>
        <v>11.635000000000002</v>
      </c>
      <c r="J35" s="12">
        <f t="shared" si="8"/>
        <v>290.5899999999984</v>
      </c>
      <c r="K35" s="15">
        <f t="shared" si="9"/>
        <v>1.6360000000000048</v>
      </c>
      <c r="L35" s="16">
        <f t="shared" si="22"/>
        <v>24.814999999999994</v>
      </c>
      <c r="M35" s="6"/>
      <c r="N35" s="3"/>
      <c r="O35" s="26"/>
      <c r="P35" s="37"/>
      <c r="Q35" s="3"/>
      <c r="R35" s="3"/>
      <c r="S35" s="3"/>
      <c r="T35" s="3"/>
    </row>
    <row r="36" spans="1:20" ht="17.25" customHeight="1">
      <c r="A36" s="14">
        <f t="shared" si="13"/>
        <v>289.09999999999974</v>
      </c>
      <c r="B36" s="15">
        <f t="shared" si="14"/>
        <v>0.14600000000000363</v>
      </c>
      <c r="C36" s="16">
        <f t="shared" si="19"/>
        <v>0.10000000000000003</v>
      </c>
      <c r="D36" s="14">
        <f t="shared" si="2"/>
        <v>289.5999999999993</v>
      </c>
      <c r="E36" s="22">
        <f t="shared" si="3"/>
        <v>0.646000000000004</v>
      </c>
      <c r="F36" s="23">
        <f t="shared" si="20"/>
        <v>3.400000000000002</v>
      </c>
      <c r="G36" s="14">
        <f t="shared" si="5"/>
        <v>290.09999999999883</v>
      </c>
      <c r="H36" s="15">
        <f t="shared" si="6"/>
        <v>1.1460000000000043</v>
      </c>
      <c r="I36" s="16">
        <f t="shared" si="21"/>
        <v>11.850000000000001</v>
      </c>
      <c r="J36" s="14">
        <f t="shared" si="8"/>
        <v>290.5999999999984</v>
      </c>
      <c r="K36" s="22">
        <f t="shared" si="9"/>
        <v>1.6460000000000048</v>
      </c>
      <c r="L36" s="23">
        <f t="shared" si="22"/>
        <v>25.099999999999994</v>
      </c>
      <c r="M36" s="6"/>
      <c r="N36" s="3"/>
      <c r="O36" s="26"/>
      <c r="P36" s="37"/>
      <c r="Q36" s="3"/>
      <c r="R36" s="3"/>
      <c r="S36" s="3"/>
      <c r="T36" s="3"/>
    </row>
    <row r="37" spans="1:20" ht="17.25" customHeight="1">
      <c r="A37" s="8">
        <f t="shared" si="13"/>
        <v>289.10999999999973</v>
      </c>
      <c r="B37" s="9">
        <f t="shared" si="14"/>
        <v>0.15600000000000364</v>
      </c>
      <c r="C37" s="10">
        <f aca="true" t="shared" si="23" ref="C37:C46">+C36+$N$9/10</f>
        <v>0.11000000000000003</v>
      </c>
      <c r="D37" s="8">
        <f t="shared" si="2"/>
        <v>289.6099999999993</v>
      </c>
      <c r="E37" s="9">
        <f t="shared" si="3"/>
        <v>0.656000000000004</v>
      </c>
      <c r="F37" s="10">
        <f aca="true" t="shared" si="24" ref="F37:F46">+F36+$N$14/10</f>
        <v>3.530000000000002</v>
      </c>
      <c r="G37" s="8">
        <f t="shared" si="5"/>
        <v>290.1099999999988</v>
      </c>
      <c r="H37" s="9">
        <f t="shared" si="6"/>
        <v>1.1560000000000044</v>
      </c>
      <c r="I37" s="10">
        <f aca="true" t="shared" si="25" ref="I37:I46">+I36+$N$19/10</f>
        <v>12.065000000000001</v>
      </c>
      <c r="J37" s="8">
        <f t="shared" si="8"/>
        <v>290.60999999999837</v>
      </c>
      <c r="K37" s="9">
        <f t="shared" si="9"/>
        <v>1.6560000000000048</v>
      </c>
      <c r="L37" s="10">
        <f aca="true" t="shared" si="26" ref="L37:L46">+L36+$N$24/10</f>
        <v>25.429999999999993</v>
      </c>
      <c r="M37" s="6"/>
      <c r="N37" s="3"/>
      <c r="O37" s="26"/>
      <c r="P37" s="37"/>
      <c r="Q37" s="3"/>
      <c r="R37" s="3"/>
      <c r="S37" s="3"/>
      <c r="T37" s="3"/>
    </row>
    <row r="38" spans="1:20" ht="17.25" customHeight="1">
      <c r="A38" s="12">
        <f t="shared" si="13"/>
        <v>289.1199999999997</v>
      </c>
      <c r="B38" s="13">
        <f t="shared" si="14"/>
        <v>0.16600000000000364</v>
      </c>
      <c r="C38" s="11">
        <f t="shared" si="23"/>
        <v>0.12000000000000002</v>
      </c>
      <c r="D38" s="12">
        <f t="shared" si="2"/>
        <v>289.61999999999927</v>
      </c>
      <c r="E38" s="13">
        <f t="shared" si="3"/>
        <v>0.666000000000004</v>
      </c>
      <c r="F38" s="11">
        <f t="shared" si="24"/>
        <v>3.660000000000002</v>
      </c>
      <c r="G38" s="12">
        <f t="shared" si="5"/>
        <v>290.1199999999988</v>
      </c>
      <c r="H38" s="13">
        <f t="shared" si="6"/>
        <v>1.1660000000000044</v>
      </c>
      <c r="I38" s="11">
        <f t="shared" si="25"/>
        <v>12.280000000000001</v>
      </c>
      <c r="J38" s="12">
        <f t="shared" si="8"/>
        <v>290.61999999999836</v>
      </c>
      <c r="K38" s="13">
        <f t="shared" si="9"/>
        <v>1.6660000000000048</v>
      </c>
      <c r="L38" s="11">
        <f t="shared" si="26"/>
        <v>25.75999999999999</v>
      </c>
      <c r="M38" s="6"/>
      <c r="N38" s="3"/>
      <c r="O38" s="26"/>
      <c r="P38" s="37"/>
      <c r="Q38" s="3"/>
      <c r="R38" s="3"/>
      <c r="S38" s="3"/>
      <c r="T38" s="3"/>
    </row>
    <row r="39" spans="1:20" ht="17.25" customHeight="1">
      <c r="A39" s="12">
        <f t="shared" si="13"/>
        <v>289.1299999999997</v>
      </c>
      <c r="B39" s="13">
        <f t="shared" si="14"/>
        <v>0.17600000000000365</v>
      </c>
      <c r="C39" s="11">
        <f t="shared" si="23"/>
        <v>0.13000000000000003</v>
      </c>
      <c r="D39" s="12">
        <f aca="true" t="shared" si="27" ref="D39:D55">D38+0.01</f>
        <v>289.62999999999926</v>
      </c>
      <c r="E39" s="13">
        <f aca="true" t="shared" si="28" ref="E39:E55">+E38+0.01</f>
        <v>0.676000000000004</v>
      </c>
      <c r="F39" s="11">
        <f t="shared" si="24"/>
        <v>3.790000000000002</v>
      </c>
      <c r="G39" s="12">
        <f aca="true" t="shared" si="29" ref="G39:G55">G38+0.01</f>
        <v>290.1299999999988</v>
      </c>
      <c r="H39" s="13">
        <f aca="true" t="shared" si="30" ref="H39:H55">+H38+0.01</f>
        <v>1.1760000000000044</v>
      </c>
      <c r="I39" s="11">
        <f t="shared" si="25"/>
        <v>12.495000000000001</v>
      </c>
      <c r="J39" s="12">
        <f aca="true" t="shared" si="31" ref="J39:J55">J38+0.01</f>
        <v>290.62999999999835</v>
      </c>
      <c r="K39" s="13">
        <f aca="true" t="shared" si="32" ref="K39:K55">+K38+0.01</f>
        <v>1.6760000000000048</v>
      </c>
      <c r="L39" s="11">
        <f t="shared" si="26"/>
        <v>26.08999999999999</v>
      </c>
      <c r="M39" s="6"/>
      <c r="N39" s="3"/>
      <c r="O39" s="26"/>
      <c r="P39" s="37"/>
      <c r="Q39" s="3"/>
      <c r="R39" s="3"/>
      <c r="S39" s="3"/>
      <c r="T39" s="3"/>
    </row>
    <row r="40" spans="1:20" ht="17.25" customHeight="1">
      <c r="A40" s="12">
        <f t="shared" si="13"/>
        <v>289.1399999999997</v>
      </c>
      <c r="B40" s="13">
        <f t="shared" si="14"/>
        <v>0.18600000000000366</v>
      </c>
      <c r="C40" s="11">
        <f t="shared" si="23"/>
        <v>0.14000000000000004</v>
      </c>
      <c r="D40" s="12">
        <f t="shared" si="27"/>
        <v>289.63999999999925</v>
      </c>
      <c r="E40" s="13">
        <f t="shared" si="28"/>
        <v>0.686000000000004</v>
      </c>
      <c r="F40" s="11">
        <f t="shared" si="24"/>
        <v>3.9200000000000017</v>
      </c>
      <c r="G40" s="12">
        <f t="shared" si="29"/>
        <v>290.1399999999988</v>
      </c>
      <c r="H40" s="13">
        <f t="shared" si="30"/>
        <v>1.1860000000000044</v>
      </c>
      <c r="I40" s="11">
        <f t="shared" si="25"/>
        <v>12.71</v>
      </c>
      <c r="J40" s="12">
        <f t="shared" si="31"/>
        <v>290.63999999999834</v>
      </c>
      <c r="K40" s="13">
        <f t="shared" si="32"/>
        <v>1.6860000000000048</v>
      </c>
      <c r="L40" s="11">
        <f t="shared" si="26"/>
        <v>26.419999999999987</v>
      </c>
      <c r="M40" s="6"/>
      <c r="N40" s="3"/>
      <c r="O40" s="26"/>
      <c r="P40" s="37"/>
      <c r="Q40" s="3"/>
      <c r="R40" s="3"/>
      <c r="S40" s="3"/>
      <c r="T40" s="3"/>
    </row>
    <row r="41" spans="1:20" ht="17.25" customHeight="1">
      <c r="A41" s="12">
        <f t="shared" si="13"/>
        <v>289.1499999999997</v>
      </c>
      <c r="B41" s="13">
        <f t="shared" si="14"/>
        <v>0.19600000000000367</v>
      </c>
      <c r="C41" s="11">
        <f t="shared" si="23"/>
        <v>0.15000000000000005</v>
      </c>
      <c r="D41" s="12">
        <f t="shared" si="27"/>
        <v>289.64999999999924</v>
      </c>
      <c r="E41" s="13">
        <f t="shared" si="28"/>
        <v>0.6960000000000041</v>
      </c>
      <c r="F41" s="11">
        <f t="shared" si="24"/>
        <v>4.050000000000002</v>
      </c>
      <c r="G41" s="12">
        <f t="shared" si="29"/>
        <v>290.1499999999988</v>
      </c>
      <c r="H41" s="13">
        <f t="shared" si="30"/>
        <v>1.1960000000000044</v>
      </c>
      <c r="I41" s="11">
        <f t="shared" si="25"/>
        <v>12.925</v>
      </c>
      <c r="J41" s="12">
        <f t="shared" si="31"/>
        <v>290.64999999999833</v>
      </c>
      <c r="K41" s="13">
        <f t="shared" si="32"/>
        <v>1.6960000000000048</v>
      </c>
      <c r="L41" s="11">
        <f t="shared" si="26"/>
        <v>26.749999999999986</v>
      </c>
      <c r="M41" s="6"/>
      <c r="N41" s="3"/>
      <c r="O41" s="26"/>
      <c r="P41" s="38"/>
      <c r="Q41" s="3"/>
      <c r="R41" s="3"/>
      <c r="S41" s="3"/>
      <c r="T41" s="3"/>
    </row>
    <row r="42" spans="1:20" ht="17.25" customHeight="1">
      <c r="A42" s="12">
        <f t="shared" si="13"/>
        <v>289.1599999999997</v>
      </c>
      <c r="B42" s="13">
        <f t="shared" si="14"/>
        <v>0.20600000000000368</v>
      </c>
      <c r="C42" s="11">
        <f t="shared" si="23"/>
        <v>0.16000000000000006</v>
      </c>
      <c r="D42" s="12">
        <f t="shared" si="27"/>
        <v>289.65999999999923</v>
      </c>
      <c r="E42" s="13">
        <f t="shared" si="28"/>
        <v>0.7060000000000041</v>
      </c>
      <c r="F42" s="11">
        <f t="shared" si="24"/>
        <v>4.1800000000000015</v>
      </c>
      <c r="G42" s="12">
        <f t="shared" si="29"/>
        <v>290.1599999999988</v>
      </c>
      <c r="H42" s="13">
        <f t="shared" si="30"/>
        <v>1.2060000000000044</v>
      </c>
      <c r="I42" s="11">
        <f t="shared" si="25"/>
        <v>13.14</v>
      </c>
      <c r="J42" s="12">
        <f t="shared" si="31"/>
        <v>290.6599999999983</v>
      </c>
      <c r="K42" s="13">
        <f t="shared" si="32"/>
        <v>1.7060000000000048</v>
      </c>
      <c r="L42" s="11">
        <f t="shared" si="26"/>
        <v>27.079999999999984</v>
      </c>
      <c r="M42" s="6"/>
      <c r="N42" s="3"/>
      <c r="O42" s="26"/>
      <c r="P42" s="38"/>
      <c r="Q42" s="3"/>
      <c r="R42" s="3"/>
      <c r="S42" s="3"/>
      <c r="T42" s="3"/>
    </row>
    <row r="43" spans="1:20" ht="17.25" customHeight="1">
      <c r="A43" s="12">
        <f t="shared" si="13"/>
        <v>289.1699999999997</v>
      </c>
      <c r="B43" s="13">
        <f t="shared" si="14"/>
        <v>0.2160000000000037</v>
      </c>
      <c r="C43" s="11">
        <f t="shared" si="23"/>
        <v>0.17000000000000007</v>
      </c>
      <c r="D43" s="12">
        <f t="shared" si="27"/>
        <v>289.6699999999992</v>
      </c>
      <c r="E43" s="13">
        <f t="shared" si="28"/>
        <v>0.7160000000000041</v>
      </c>
      <c r="F43" s="11">
        <f t="shared" si="24"/>
        <v>4.310000000000001</v>
      </c>
      <c r="G43" s="12">
        <f t="shared" si="29"/>
        <v>290.16999999999877</v>
      </c>
      <c r="H43" s="13">
        <f t="shared" si="30"/>
        <v>1.2160000000000044</v>
      </c>
      <c r="I43" s="11">
        <f t="shared" si="25"/>
        <v>13.355</v>
      </c>
      <c r="J43" s="12">
        <f t="shared" si="31"/>
        <v>290.6699999999983</v>
      </c>
      <c r="K43" s="13">
        <f t="shared" si="32"/>
        <v>1.7160000000000049</v>
      </c>
      <c r="L43" s="11">
        <f t="shared" si="26"/>
        <v>27.409999999999982</v>
      </c>
      <c r="M43" s="6"/>
      <c r="N43" s="3"/>
      <c r="O43" s="26"/>
      <c r="P43" s="38"/>
      <c r="Q43" s="3"/>
      <c r="R43" s="3"/>
      <c r="S43" s="3"/>
      <c r="T43" s="3"/>
    </row>
    <row r="44" spans="1:20" ht="17.25" customHeight="1">
      <c r="A44" s="12">
        <f t="shared" si="13"/>
        <v>289.17999999999967</v>
      </c>
      <c r="B44" s="13">
        <f t="shared" si="14"/>
        <v>0.2260000000000037</v>
      </c>
      <c r="C44" s="11">
        <f t="shared" si="23"/>
        <v>0.18000000000000008</v>
      </c>
      <c r="D44" s="12">
        <f t="shared" si="27"/>
        <v>289.6799999999992</v>
      </c>
      <c r="E44" s="13">
        <f t="shared" si="28"/>
        <v>0.7260000000000041</v>
      </c>
      <c r="F44" s="11">
        <f t="shared" si="24"/>
        <v>4.440000000000001</v>
      </c>
      <c r="G44" s="12">
        <f t="shared" si="29"/>
        <v>290.17999999999876</v>
      </c>
      <c r="H44" s="13">
        <f t="shared" si="30"/>
        <v>1.2260000000000044</v>
      </c>
      <c r="I44" s="11">
        <f t="shared" si="25"/>
        <v>13.57</v>
      </c>
      <c r="J44" s="12">
        <f t="shared" si="31"/>
        <v>290.6799999999983</v>
      </c>
      <c r="K44" s="13">
        <f t="shared" si="32"/>
        <v>1.7260000000000049</v>
      </c>
      <c r="L44" s="11">
        <f t="shared" si="26"/>
        <v>27.73999999999998</v>
      </c>
      <c r="M44" s="6"/>
      <c r="N44" s="3"/>
      <c r="O44" s="26"/>
      <c r="P44" s="38"/>
      <c r="Q44" s="3"/>
      <c r="R44" s="3"/>
      <c r="S44" s="3"/>
      <c r="T44" s="3"/>
    </row>
    <row r="45" spans="1:20" ht="17.25" customHeight="1">
      <c r="A45" s="12">
        <f t="shared" si="13"/>
        <v>289.18999999999966</v>
      </c>
      <c r="B45" s="15">
        <f t="shared" si="14"/>
        <v>0.2360000000000037</v>
      </c>
      <c r="C45" s="16">
        <f t="shared" si="23"/>
        <v>0.19000000000000009</v>
      </c>
      <c r="D45" s="12">
        <f t="shared" si="27"/>
        <v>289.6899999999992</v>
      </c>
      <c r="E45" s="15">
        <f t="shared" si="28"/>
        <v>0.7360000000000041</v>
      </c>
      <c r="F45" s="16">
        <f t="shared" si="24"/>
        <v>4.570000000000001</v>
      </c>
      <c r="G45" s="12">
        <f t="shared" si="29"/>
        <v>290.18999999999875</v>
      </c>
      <c r="H45" s="15">
        <f t="shared" si="30"/>
        <v>1.2360000000000044</v>
      </c>
      <c r="I45" s="16">
        <f t="shared" si="25"/>
        <v>13.785</v>
      </c>
      <c r="J45" s="12">
        <f t="shared" si="31"/>
        <v>290.6899999999983</v>
      </c>
      <c r="K45" s="15">
        <f t="shared" si="32"/>
        <v>1.7360000000000049</v>
      </c>
      <c r="L45" s="16">
        <f t="shared" si="26"/>
        <v>28.06999999999998</v>
      </c>
      <c r="M45" s="6"/>
      <c r="N45" s="3"/>
      <c r="O45" s="26"/>
      <c r="P45" s="38"/>
      <c r="Q45" s="3"/>
      <c r="R45" s="3"/>
      <c r="S45" s="3"/>
      <c r="T45" s="3"/>
    </row>
    <row r="46" spans="1:20" ht="17.25" customHeight="1">
      <c r="A46" s="14">
        <f t="shared" si="13"/>
        <v>289.19999999999965</v>
      </c>
      <c r="B46" s="15">
        <f t="shared" si="14"/>
        <v>0.24600000000000372</v>
      </c>
      <c r="C46" s="16">
        <f t="shared" si="23"/>
        <v>0.2000000000000001</v>
      </c>
      <c r="D46" s="14">
        <f t="shared" si="27"/>
        <v>289.6999999999992</v>
      </c>
      <c r="E46" s="15">
        <f t="shared" si="28"/>
        <v>0.7460000000000041</v>
      </c>
      <c r="F46" s="16">
        <f t="shared" si="24"/>
        <v>4.700000000000001</v>
      </c>
      <c r="G46" s="14">
        <f t="shared" si="29"/>
        <v>290.19999999999874</v>
      </c>
      <c r="H46" s="15">
        <f t="shared" si="30"/>
        <v>1.2460000000000044</v>
      </c>
      <c r="I46" s="16">
        <f t="shared" si="25"/>
        <v>14</v>
      </c>
      <c r="J46" s="14">
        <f t="shared" si="31"/>
        <v>290.6999999999983</v>
      </c>
      <c r="K46" s="15">
        <f t="shared" si="32"/>
        <v>1.7460000000000049</v>
      </c>
      <c r="L46" s="16">
        <f t="shared" si="26"/>
        <v>28.399999999999977</v>
      </c>
      <c r="M46" s="6"/>
      <c r="N46" s="3"/>
      <c r="O46" s="26"/>
      <c r="P46" s="38"/>
      <c r="Q46" s="3"/>
      <c r="R46" s="3"/>
      <c r="S46" s="3"/>
      <c r="T46" s="3"/>
    </row>
    <row r="47" spans="1:20" ht="17.25" customHeight="1">
      <c r="A47" s="8">
        <f t="shared" si="13"/>
        <v>289.20999999999964</v>
      </c>
      <c r="B47" s="9">
        <f t="shared" si="14"/>
        <v>0.2560000000000037</v>
      </c>
      <c r="C47" s="10">
        <f aca="true" t="shared" si="33" ref="C47:C55">+C46+$N$10/10</f>
        <v>0.2300000000000001</v>
      </c>
      <c r="D47" s="8">
        <f t="shared" si="27"/>
        <v>289.7099999999992</v>
      </c>
      <c r="E47" s="9">
        <f t="shared" si="28"/>
        <v>0.7560000000000041</v>
      </c>
      <c r="F47" s="10">
        <f aca="true" t="shared" si="34" ref="F47:F55">+F46+$N$15/10</f>
        <v>4.850000000000001</v>
      </c>
      <c r="G47" s="8">
        <f t="shared" si="29"/>
        <v>290.20999999999873</v>
      </c>
      <c r="H47" s="9">
        <f t="shared" si="30"/>
        <v>1.2560000000000044</v>
      </c>
      <c r="I47" s="10">
        <f aca="true" t="shared" si="35" ref="I47:I55">+I46+$N$20/10</f>
        <v>14.27</v>
      </c>
      <c r="J47" s="8">
        <f t="shared" si="31"/>
        <v>290.7099999999983</v>
      </c>
      <c r="K47" s="9">
        <f t="shared" si="32"/>
        <v>1.756000000000005</v>
      </c>
      <c r="L47" s="10">
        <f aca="true" t="shared" si="36" ref="L47:L55">+L46+$N$25/10</f>
        <v>28.729999999999976</v>
      </c>
      <c r="M47" s="6"/>
      <c r="N47" s="29"/>
      <c r="O47" s="26"/>
      <c r="P47" s="38"/>
      <c r="Q47" s="3"/>
      <c r="R47" s="3"/>
      <c r="S47" s="3"/>
      <c r="T47" s="3"/>
    </row>
    <row r="48" spans="1:20" ht="17.25" customHeight="1">
      <c r="A48" s="12">
        <f t="shared" si="13"/>
        <v>289.21999999999963</v>
      </c>
      <c r="B48" s="13">
        <f t="shared" si="14"/>
        <v>0.26600000000000373</v>
      </c>
      <c r="C48" s="11">
        <f t="shared" si="33"/>
        <v>0.2600000000000001</v>
      </c>
      <c r="D48" s="12">
        <f t="shared" si="27"/>
        <v>289.7199999999992</v>
      </c>
      <c r="E48" s="13">
        <f t="shared" si="28"/>
        <v>0.7660000000000041</v>
      </c>
      <c r="F48" s="11">
        <f t="shared" si="34"/>
        <v>5.000000000000002</v>
      </c>
      <c r="G48" s="12">
        <f t="shared" si="29"/>
        <v>290.2199999999987</v>
      </c>
      <c r="H48" s="13">
        <f t="shared" si="30"/>
        <v>1.2660000000000045</v>
      </c>
      <c r="I48" s="11">
        <f t="shared" si="35"/>
        <v>14.54</v>
      </c>
      <c r="J48" s="12">
        <f t="shared" si="31"/>
        <v>290.71999999999827</v>
      </c>
      <c r="K48" s="13">
        <f t="shared" si="32"/>
        <v>1.766000000000005</v>
      </c>
      <c r="L48" s="11">
        <f t="shared" si="36"/>
        <v>29.059999999999974</v>
      </c>
      <c r="M48" s="6"/>
      <c r="N48" s="29"/>
      <c r="O48" s="26"/>
      <c r="P48" s="38"/>
      <c r="Q48" s="3"/>
      <c r="R48" s="3"/>
      <c r="S48" s="3"/>
      <c r="T48" s="3"/>
    </row>
    <row r="49" spans="1:20" ht="17.25" customHeight="1">
      <c r="A49" s="12">
        <f t="shared" si="13"/>
        <v>289.2299999999996</v>
      </c>
      <c r="B49" s="13">
        <f t="shared" si="14"/>
        <v>0.27600000000000374</v>
      </c>
      <c r="C49" s="11">
        <f t="shared" si="33"/>
        <v>0.29000000000000015</v>
      </c>
      <c r="D49" s="12">
        <f t="shared" si="27"/>
        <v>289.72999999999917</v>
      </c>
      <c r="E49" s="13">
        <f t="shared" si="28"/>
        <v>0.7760000000000041</v>
      </c>
      <c r="F49" s="11">
        <f t="shared" si="34"/>
        <v>5.150000000000002</v>
      </c>
      <c r="G49" s="12">
        <f t="shared" si="29"/>
        <v>290.2299999999987</v>
      </c>
      <c r="H49" s="13">
        <f t="shared" si="30"/>
        <v>1.2760000000000045</v>
      </c>
      <c r="I49" s="11">
        <f t="shared" si="35"/>
        <v>14.809999999999999</v>
      </c>
      <c r="J49" s="12">
        <f t="shared" si="31"/>
        <v>290.72999999999826</v>
      </c>
      <c r="K49" s="13">
        <f t="shared" si="32"/>
        <v>1.776000000000005</v>
      </c>
      <c r="L49" s="11">
        <f t="shared" si="36"/>
        <v>29.389999999999972</v>
      </c>
      <c r="M49" s="6"/>
      <c r="N49" s="29"/>
      <c r="O49" s="26"/>
      <c r="P49" s="38"/>
      <c r="Q49" s="3"/>
      <c r="R49" s="3"/>
      <c r="S49" s="3"/>
      <c r="T49" s="3"/>
    </row>
    <row r="50" spans="1:20" ht="17.25" customHeight="1">
      <c r="A50" s="12">
        <f t="shared" si="13"/>
        <v>289.2399999999996</v>
      </c>
      <c r="B50" s="13">
        <f t="shared" si="14"/>
        <v>0.28600000000000375</v>
      </c>
      <c r="C50" s="11">
        <f t="shared" si="33"/>
        <v>0.3200000000000002</v>
      </c>
      <c r="D50" s="12">
        <f t="shared" si="27"/>
        <v>289.73999999999916</v>
      </c>
      <c r="E50" s="13">
        <f t="shared" si="28"/>
        <v>0.7860000000000041</v>
      </c>
      <c r="F50" s="11">
        <f t="shared" si="34"/>
        <v>5.3000000000000025</v>
      </c>
      <c r="G50" s="12">
        <f t="shared" si="29"/>
        <v>290.2399999999987</v>
      </c>
      <c r="H50" s="13">
        <f t="shared" si="30"/>
        <v>1.2860000000000045</v>
      </c>
      <c r="I50" s="11">
        <f t="shared" si="35"/>
        <v>15.079999999999998</v>
      </c>
      <c r="J50" s="12">
        <f t="shared" si="31"/>
        <v>290.73999999999825</v>
      </c>
      <c r="K50" s="13">
        <f t="shared" si="32"/>
        <v>1.786000000000005</v>
      </c>
      <c r="L50" s="11">
        <f t="shared" si="36"/>
        <v>29.71999999999997</v>
      </c>
      <c r="M50" s="6"/>
      <c r="N50" s="29"/>
      <c r="O50" s="26"/>
      <c r="P50" s="38"/>
      <c r="Q50" s="3"/>
      <c r="R50" s="3"/>
      <c r="S50" s="3"/>
      <c r="T50" s="3"/>
    </row>
    <row r="51" spans="1:20" ht="17.25" customHeight="1">
      <c r="A51" s="12">
        <f t="shared" si="13"/>
        <v>289.2499999999996</v>
      </c>
      <c r="B51" s="13">
        <f t="shared" si="14"/>
        <v>0.29600000000000376</v>
      </c>
      <c r="C51" s="11">
        <f t="shared" si="33"/>
        <v>0.3500000000000002</v>
      </c>
      <c r="D51" s="12">
        <f t="shared" si="27"/>
        <v>289.74999999999915</v>
      </c>
      <c r="E51" s="13">
        <f t="shared" si="28"/>
        <v>0.7960000000000041</v>
      </c>
      <c r="F51" s="11">
        <f t="shared" si="34"/>
        <v>5.450000000000003</v>
      </c>
      <c r="G51" s="12">
        <f t="shared" si="29"/>
        <v>290.2499999999987</v>
      </c>
      <c r="H51" s="13">
        <f t="shared" si="30"/>
        <v>1.2960000000000045</v>
      </c>
      <c r="I51" s="11">
        <f t="shared" si="35"/>
        <v>15.349999999999998</v>
      </c>
      <c r="J51" s="12">
        <f t="shared" si="31"/>
        <v>290.74999999999824</v>
      </c>
      <c r="K51" s="13">
        <f t="shared" si="32"/>
        <v>1.796000000000005</v>
      </c>
      <c r="L51" s="11">
        <f t="shared" si="36"/>
        <v>30.04999999999997</v>
      </c>
      <c r="M51" s="6"/>
      <c r="N51" s="3"/>
      <c r="O51" s="26"/>
      <c r="P51" s="38"/>
      <c r="Q51" s="3"/>
      <c r="R51" s="3"/>
      <c r="S51" s="3"/>
      <c r="T51" s="3"/>
    </row>
    <row r="52" spans="1:20" ht="17.25" customHeight="1">
      <c r="A52" s="12">
        <f t="shared" si="13"/>
        <v>289.2599999999996</v>
      </c>
      <c r="B52" s="13">
        <f t="shared" si="14"/>
        <v>0.30600000000000377</v>
      </c>
      <c r="C52" s="11">
        <f t="shared" si="33"/>
        <v>0.3800000000000002</v>
      </c>
      <c r="D52" s="12">
        <f t="shared" si="27"/>
        <v>289.75999999999914</v>
      </c>
      <c r="E52" s="13">
        <f t="shared" si="28"/>
        <v>0.8060000000000042</v>
      </c>
      <c r="F52" s="11">
        <f t="shared" si="34"/>
        <v>5.600000000000003</v>
      </c>
      <c r="G52" s="12">
        <f t="shared" si="29"/>
        <v>290.2599999999987</v>
      </c>
      <c r="H52" s="13">
        <f t="shared" si="30"/>
        <v>1.3060000000000045</v>
      </c>
      <c r="I52" s="11">
        <f t="shared" si="35"/>
        <v>15.619999999999997</v>
      </c>
      <c r="J52" s="12">
        <f t="shared" si="31"/>
        <v>290.75999999999823</v>
      </c>
      <c r="K52" s="13">
        <f t="shared" si="32"/>
        <v>1.806000000000005</v>
      </c>
      <c r="L52" s="11">
        <f t="shared" si="36"/>
        <v>30.379999999999967</v>
      </c>
      <c r="M52" s="6"/>
      <c r="N52" s="3"/>
      <c r="O52" s="3"/>
      <c r="P52" s="28"/>
      <c r="Q52" s="3"/>
      <c r="R52" s="3"/>
      <c r="S52" s="3"/>
      <c r="T52" s="3"/>
    </row>
    <row r="53" spans="1:20" ht="17.25" customHeight="1">
      <c r="A53" s="12">
        <f t="shared" si="13"/>
        <v>289.2699999999996</v>
      </c>
      <c r="B53" s="13">
        <f t="shared" si="14"/>
        <v>0.3160000000000038</v>
      </c>
      <c r="C53" s="11">
        <f t="shared" si="33"/>
        <v>0.41000000000000025</v>
      </c>
      <c r="D53" s="12">
        <f t="shared" si="27"/>
        <v>289.76999999999913</v>
      </c>
      <c r="E53" s="13">
        <f t="shared" si="28"/>
        <v>0.8160000000000042</v>
      </c>
      <c r="F53" s="11">
        <f t="shared" si="34"/>
        <v>5.7500000000000036</v>
      </c>
      <c r="G53" s="12">
        <f t="shared" si="29"/>
        <v>290.2699999999987</v>
      </c>
      <c r="H53" s="13">
        <f t="shared" si="30"/>
        <v>1.3160000000000045</v>
      </c>
      <c r="I53" s="11">
        <f t="shared" si="35"/>
        <v>15.889999999999997</v>
      </c>
      <c r="J53" s="12">
        <f t="shared" si="31"/>
        <v>290.7699999999982</v>
      </c>
      <c r="K53" s="13">
        <f t="shared" si="32"/>
        <v>1.816000000000005</v>
      </c>
      <c r="L53" s="11">
        <f t="shared" si="36"/>
        <v>30.709999999999965</v>
      </c>
      <c r="M53" s="6"/>
      <c r="N53" s="3"/>
      <c r="O53" s="3"/>
      <c r="P53" s="28"/>
      <c r="Q53" s="3"/>
      <c r="R53" s="3"/>
      <c r="S53" s="3"/>
      <c r="T53" s="3"/>
    </row>
    <row r="54" spans="1:20" ht="17.25" customHeight="1">
      <c r="A54" s="12">
        <f t="shared" si="13"/>
        <v>289.2799999999996</v>
      </c>
      <c r="B54" s="13">
        <f t="shared" si="14"/>
        <v>0.3260000000000038</v>
      </c>
      <c r="C54" s="11">
        <f t="shared" si="33"/>
        <v>0.4400000000000003</v>
      </c>
      <c r="D54" s="12">
        <f t="shared" si="27"/>
        <v>289.7799999999991</v>
      </c>
      <c r="E54" s="13">
        <f t="shared" si="28"/>
        <v>0.8260000000000042</v>
      </c>
      <c r="F54" s="11">
        <f t="shared" si="34"/>
        <v>5.900000000000004</v>
      </c>
      <c r="G54" s="12">
        <f t="shared" si="29"/>
        <v>290.27999999999867</v>
      </c>
      <c r="H54" s="13">
        <f t="shared" si="30"/>
        <v>1.3260000000000045</v>
      </c>
      <c r="I54" s="11">
        <f t="shared" si="35"/>
        <v>16.159999999999997</v>
      </c>
      <c r="J54" s="12">
        <f t="shared" si="31"/>
        <v>290.7799999999982</v>
      </c>
      <c r="K54" s="13">
        <f t="shared" si="32"/>
        <v>1.826000000000005</v>
      </c>
      <c r="L54" s="11">
        <f t="shared" si="36"/>
        <v>31.039999999999964</v>
      </c>
      <c r="M54" s="6"/>
      <c r="N54" s="3"/>
      <c r="O54" s="3"/>
      <c r="P54" s="28"/>
      <c r="Q54" s="3"/>
      <c r="R54" s="3"/>
      <c r="S54" s="3"/>
      <c r="T54" s="3"/>
    </row>
    <row r="55" spans="1:20" ht="17.25" customHeight="1">
      <c r="A55" s="17">
        <f t="shared" si="13"/>
        <v>289.28999999999957</v>
      </c>
      <c r="B55" s="18">
        <f t="shared" si="14"/>
        <v>0.3360000000000038</v>
      </c>
      <c r="C55" s="19">
        <f t="shared" si="33"/>
        <v>0.4700000000000003</v>
      </c>
      <c r="D55" s="17">
        <f t="shared" si="27"/>
        <v>289.7899999999991</v>
      </c>
      <c r="E55" s="18">
        <f t="shared" si="28"/>
        <v>0.8360000000000042</v>
      </c>
      <c r="F55" s="19">
        <f t="shared" si="34"/>
        <v>6.050000000000004</v>
      </c>
      <c r="G55" s="17">
        <f t="shared" si="29"/>
        <v>290.28999999999866</v>
      </c>
      <c r="H55" s="18">
        <f t="shared" si="30"/>
        <v>1.3360000000000045</v>
      </c>
      <c r="I55" s="19">
        <f t="shared" si="35"/>
        <v>16.429999999999996</v>
      </c>
      <c r="J55" s="17">
        <f t="shared" si="31"/>
        <v>290.7899999999982</v>
      </c>
      <c r="K55" s="18">
        <f t="shared" si="32"/>
        <v>1.836000000000005</v>
      </c>
      <c r="L55" s="19">
        <f t="shared" si="36"/>
        <v>31.369999999999962</v>
      </c>
      <c r="M55" s="6"/>
      <c r="N55" s="3"/>
      <c r="O55" s="3"/>
      <c r="P55" s="28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28"/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28"/>
      <c r="Q57" s="3"/>
      <c r="R57" s="3"/>
      <c r="S57" s="3"/>
      <c r="T57" s="3"/>
    </row>
    <row r="58" spans="1:20" ht="22.5" customHeight="1">
      <c r="A58" s="2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28"/>
      <c r="Q58" s="3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6"/>
      <c r="N60" s="3"/>
      <c r="O60" s="3"/>
      <c r="P60" s="3"/>
      <c r="Q60" s="3"/>
      <c r="R60" s="3"/>
      <c r="S60" s="3"/>
      <c r="T60" s="3"/>
    </row>
    <row r="61" spans="1:20" ht="17.25" customHeight="1">
      <c r="A61" s="8">
        <f>J55+0.01</f>
        <v>290.7999999999982</v>
      </c>
      <c r="B61" s="9">
        <f>K55+0.01</f>
        <v>1.846000000000005</v>
      </c>
      <c r="C61" s="16">
        <f>+L55+$N$25/10</f>
        <v>31.69999999999996</v>
      </c>
      <c r="D61" s="12">
        <f>A110+0.01</f>
        <v>291.29999999999774</v>
      </c>
      <c r="E61" s="9">
        <f>+B110+0.01</f>
        <v>2.345999999999998</v>
      </c>
      <c r="F61" s="16">
        <f>+C110+$N$30/10</f>
        <v>52.14999999999998</v>
      </c>
      <c r="G61" s="12">
        <f>D110+0.01</f>
        <v>291.7999999999973</v>
      </c>
      <c r="H61" s="9">
        <f>+E110+0.01</f>
        <v>2.845999999999987</v>
      </c>
      <c r="I61" s="16"/>
      <c r="J61" s="12">
        <f>G110+0.01</f>
        <v>292.2999999999968</v>
      </c>
      <c r="K61" s="9">
        <f>+H110+0.01</f>
        <v>3.3459999999999765</v>
      </c>
      <c r="L61" s="16"/>
      <c r="M61" s="6"/>
      <c r="N61" s="3"/>
      <c r="O61" s="3"/>
      <c r="P61" s="3"/>
      <c r="Q61" s="3"/>
      <c r="R61" s="3"/>
      <c r="S61" s="3"/>
      <c r="T61" s="3"/>
    </row>
    <row r="62" spans="1:20" ht="17.25" customHeight="1">
      <c r="A62" s="12">
        <f>A61+0.01</f>
        <v>290.8099999999982</v>
      </c>
      <c r="B62" s="13">
        <f>B61+0.01</f>
        <v>1.856000000000005</v>
      </c>
      <c r="C62" s="11">
        <f aca="true" t="shared" si="37" ref="C62:C71">+C61+$N$26/10</f>
        <v>32.07499999999996</v>
      </c>
      <c r="D62" s="12">
        <f aca="true" t="shared" si="38" ref="D62:D93">D61+0.01</f>
        <v>291.30999999999773</v>
      </c>
      <c r="E62" s="13">
        <f aca="true" t="shared" si="39" ref="E62:E93">+E61+0.01</f>
        <v>2.3559999999999977</v>
      </c>
      <c r="F62" s="11">
        <f aca="true" t="shared" si="40" ref="F62:F71">+F61+$N$31/10</f>
        <v>52.61499999999998</v>
      </c>
      <c r="G62" s="12">
        <f aca="true" t="shared" si="41" ref="G62:G93">G61+0.01</f>
        <v>291.8099999999973</v>
      </c>
      <c r="H62" s="13">
        <f aca="true" t="shared" si="42" ref="H62:H93">+H61+0.01</f>
        <v>2.855999999999987</v>
      </c>
      <c r="I62" s="11"/>
      <c r="J62" s="12">
        <f aca="true" t="shared" si="43" ref="J62:J93">J61+0.01</f>
        <v>292.3099999999968</v>
      </c>
      <c r="K62" s="13">
        <f aca="true" t="shared" si="44" ref="K62:K93">+K61+0.01</f>
        <v>3.3559999999999763</v>
      </c>
      <c r="L62" s="11"/>
      <c r="M62" s="6"/>
      <c r="N62" s="3"/>
      <c r="O62" s="3"/>
      <c r="P62" s="3"/>
      <c r="Q62" s="3"/>
      <c r="R62" s="3"/>
      <c r="S62" s="3"/>
      <c r="T62" s="3"/>
    </row>
    <row r="63" spans="1:20" ht="17.25" customHeight="1">
      <c r="A63" s="12">
        <f aca="true" t="shared" si="45" ref="A63:A110">A62+0.01</f>
        <v>290.8199999999982</v>
      </c>
      <c r="B63" s="13">
        <f aca="true" t="shared" si="46" ref="B63:B110">+B62+0.01</f>
        <v>1.866000000000005</v>
      </c>
      <c r="C63" s="11">
        <f t="shared" si="37"/>
        <v>32.44999999999996</v>
      </c>
      <c r="D63" s="12">
        <f t="shared" si="38"/>
        <v>291.3199999999977</v>
      </c>
      <c r="E63" s="13">
        <f t="shared" si="39"/>
        <v>2.3659999999999974</v>
      </c>
      <c r="F63" s="11">
        <f t="shared" si="40"/>
        <v>53.079999999999984</v>
      </c>
      <c r="G63" s="12">
        <f t="shared" si="41"/>
        <v>291.81999999999726</v>
      </c>
      <c r="H63" s="13">
        <f t="shared" si="42"/>
        <v>2.865999999999987</v>
      </c>
      <c r="I63" s="11"/>
      <c r="J63" s="12">
        <f t="shared" si="43"/>
        <v>292.3199999999968</v>
      </c>
      <c r="K63" s="13">
        <f t="shared" si="44"/>
        <v>3.365999999999976</v>
      </c>
      <c r="L63" s="11"/>
      <c r="M63" s="6"/>
      <c r="N63" s="3"/>
      <c r="O63" s="3"/>
      <c r="P63" s="3"/>
      <c r="Q63" s="3"/>
      <c r="R63" s="3"/>
      <c r="S63" s="3"/>
      <c r="T63" s="3"/>
    </row>
    <row r="64" spans="1:20" ht="17.25" customHeight="1">
      <c r="A64" s="12">
        <f t="shared" si="45"/>
        <v>290.82999999999817</v>
      </c>
      <c r="B64" s="13">
        <f t="shared" si="46"/>
        <v>1.876000000000005</v>
      </c>
      <c r="C64" s="11">
        <f t="shared" si="37"/>
        <v>32.82499999999996</v>
      </c>
      <c r="D64" s="12">
        <f t="shared" si="38"/>
        <v>291.3299999999977</v>
      </c>
      <c r="E64" s="13">
        <f t="shared" si="39"/>
        <v>2.3759999999999972</v>
      </c>
      <c r="F64" s="11">
        <f t="shared" si="40"/>
        <v>53.54499999999999</v>
      </c>
      <c r="G64" s="12">
        <f t="shared" si="41"/>
        <v>291.82999999999726</v>
      </c>
      <c r="H64" s="13">
        <f t="shared" si="42"/>
        <v>2.8759999999999866</v>
      </c>
      <c r="I64" s="11"/>
      <c r="J64" s="12">
        <f t="shared" si="43"/>
        <v>292.3299999999968</v>
      </c>
      <c r="K64" s="13">
        <f t="shared" si="44"/>
        <v>3.375999999999976</v>
      </c>
      <c r="L64" s="11"/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12">
        <f t="shared" si="45"/>
        <v>290.83999999999816</v>
      </c>
      <c r="B65" s="13">
        <f t="shared" si="46"/>
        <v>1.886000000000005</v>
      </c>
      <c r="C65" s="11">
        <f t="shared" si="37"/>
        <v>33.19999999999996</v>
      </c>
      <c r="D65" s="12">
        <f t="shared" si="38"/>
        <v>291.3399999999977</v>
      </c>
      <c r="E65" s="13">
        <f t="shared" si="39"/>
        <v>2.385999999999997</v>
      </c>
      <c r="F65" s="11">
        <f t="shared" si="40"/>
        <v>54.00999999999999</v>
      </c>
      <c r="G65" s="12">
        <f t="shared" si="41"/>
        <v>291.83999999999725</v>
      </c>
      <c r="H65" s="13">
        <f t="shared" si="42"/>
        <v>2.8859999999999864</v>
      </c>
      <c r="I65" s="11"/>
      <c r="J65" s="12">
        <f t="shared" si="43"/>
        <v>292.3399999999968</v>
      </c>
      <c r="K65" s="13">
        <f t="shared" si="44"/>
        <v>3.3859999999999757</v>
      </c>
      <c r="L65" s="11"/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12">
        <f t="shared" si="45"/>
        <v>290.84999999999815</v>
      </c>
      <c r="B66" s="13">
        <f t="shared" si="46"/>
        <v>1.896000000000005</v>
      </c>
      <c r="C66" s="11">
        <f t="shared" si="37"/>
        <v>33.57499999999996</v>
      </c>
      <c r="D66" s="12">
        <f t="shared" si="38"/>
        <v>291.3499999999977</v>
      </c>
      <c r="E66" s="13">
        <f t="shared" si="39"/>
        <v>2.395999999999997</v>
      </c>
      <c r="F66" s="11">
        <f t="shared" si="40"/>
        <v>54.474999999999994</v>
      </c>
      <c r="G66" s="12">
        <f t="shared" si="41"/>
        <v>291.84999999999724</v>
      </c>
      <c r="H66" s="13">
        <f t="shared" si="42"/>
        <v>2.895999999999986</v>
      </c>
      <c r="I66" s="11"/>
      <c r="J66" s="12">
        <f t="shared" si="43"/>
        <v>292.3499999999968</v>
      </c>
      <c r="K66" s="13">
        <f t="shared" si="44"/>
        <v>3.3959999999999755</v>
      </c>
      <c r="L66" s="11"/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12">
        <f t="shared" si="45"/>
        <v>290.85999999999814</v>
      </c>
      <c r="B67" s="13">
        <f t="shared" si="46"/>
        <v>1.906000000000005</v>
      </c>
      <c r="C67" s="11">
        <f t="shared" si="37"/>
        <v>33.94999999999996</v>
      </c>
      <c r="D67" s="12">
        <f t="shared" si="38"/>
        <v>291.3599999999977</v>
      </c>
      <c r="E67" s="13">
        <f t="shared" si="39"/>
        <v>2.4059999999999966</v>
      </c>
      <c r="F67" s="11">
        <f t="shared" si="40"/>
        <v>54.94</v>
      </c>
      <c r="G67" s="12">
        <f t="shared" si="41"/>
        <v>291.8599999999972</v>
      </c>
      <c r="H67" s="13">
        <f t="shared" si="42"/>
        <v>2.905999999999986</v>
      </c>
      <c r="I67" s="11"/>
      <c r="J67" s="12">
        <f t="shared" si="43"/>
        <v>292.3599999999968</v>
      </c>
      <c r="K67" s="13">
        <f t="shared" si="44"/>
        <v>3.4059999999999753</v>
      </c>
      <c r="L67" s="11"/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12">
        <f t="shared" si="45"/>
        <v>290.86999999999813</v>
      </c>
      <c r="B68" s="13">
        <f t="shared" si="46"/>
        <v>1.916000000000005</v>
      </c>
      <c r="C68" s="11">
        <f t="shared" si="37"/>
        <v>34.32499999999996</v>
      </c>
      <c r="D68" s="12">
        <f t="shared" si="38"/>
        <v>291.3699999999977</v>
      </c>
      <c r="E68" s="13">
        <f t="shared" si="39"/>
        <v>2.4159999999999964</v>
      </c>
      <c r="F68" s="11">
        <f t="shared" si="40"/>
        <v>55.405</v>
      </c>
      <c r="G68" s="12">
        <f t="shared" si="41"/>
        <v>291.8699999999972</v>
      </c>
      <c r="H68" s="13">
        <f t="shared" si="42"/>
        <v>2.9159999999999857</v>
      </c>
      <c r="I68" s="11"/>
      <c r="J68" s="12">
        <f t="shared" si="43"/>
        <v>292.36999999999676</v>
      </c>
      <c r="K68" s="13">
        <f t="shared" si="44"/>
        <v>3.415999999999975</v>
      </c>
      <c r="L68" s="11"/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12">
        <f t="shared" si="45"/>
        <v>290.8799999999981</v>
      </c>
      <c r="B69" s="13">
        <f t="shared" si="46"/>
        <v>1.926000000000005</v>
      </c>
      <c r="C69" s="11">
        <f t="shared" si="37"/>
        <v>34.69999999999996</v>
      </c>
      <c r="D69" s="12">
        <f t="shared" si="38"/>
        <v>291.37999999999766</v>
      </c>
      <c r="E69" s="13">
        <f t="shared" si="39"/>
        <v>2.425999999999996</v>
      </c>
      <c r="F69" s="11">
        <f t="shared" si="40"/>
        <v>55.870000000000005</v>
      </c>
      <c r="G69" s="12">
        <f t="shared" si="41"/>
        <v>291.8799999999972</v>
      </c>
      <c r="H69" s="13">
        <f t="shared" si="42"/>
        <v>2.9259999999999855</v>
      </c>
      <c r="I69" s="11"/>
      <c r="J69" s="12">
        <f t="shared" si="43"/>
        <v>292.37999999999676</v>
      </c>
      <c r="K69" s="13">
        <f t="shared" si="44"/>
        <v>3.425999999999975</v>
      </c>
      <c r="L69" s="11"/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12">
        <f t="shared" si="45"/>
        <v>290.8899999999981</v>
      </c>
      <c r="B70" s="15">
        <f t="shared" si="46"/>
        <v>1.936000000000005</v>
      </c>
      <c r="C70" s="11">
        <f t="shared" si="37"/>
        <v>35.07499999999996</v>
      </c>
      <c r="D70" s="12">
        <f t="shared" si="38"/>
        <v>291.38999999999766</v>
      </c>
      <c r="E70" s="15">
        <f t="shared" si="39"/>
        <v>2.435999999999996</v>
      </c>
      <c r="F70" s="11">
        <f t="shared" si="40"/>
        <v>56.33500000000001</v>
      </c>
      <c r="G70" s="12">
        <f t="shared" si="41"/>
        <v>291.8899999999972</v>
      </c>
      <c r="H70" s="15">
        <f t="shared" si="42"/>
        <v>2.9359999999999853</v>
      </c>
      <c r="I70" s="11"/>
      <c r="J70" s="12">
        <f t="shared" si="43"/>
        <v>292.38999999999675</v>
      </c>
      <c r="K70" s="15">
        <f t="shared" si="44"/>
        <v>3.4359999999999746</v>
      </c>
      <c r="L70" s="11"/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14">
        <f t="shared" si="45"/>
        <v>290.8999999999981</v>
      </c>
      <c r="B71" s="15">
        <f t="shared" si="46"/>
        <v>1.946000000000005</v>
      </c>
      <c r="C71" s="19">
        <f t="shared" si="37"/>
        <v>35.44999999999996</v>
      </c>
      <c r="D71" s="14">
        <f t="shared" si="38"/>
        <v>291.39999999999765</v>
      </c>
      <c r="E71" s="15">
        <f t="shared" si="39"/>
        <v>2.4459999999999957</v>
      </c>
      <c r="F71" s="19">
        <f t="shared" si="40"/>
        <v>56.80000000000001</v>
      </c>
      <c r="G71" s="14">
        <f t="shared" si="41"/>
        <v>291.8999999999972</v>
      </c>
      <c r="H71" s="15">
        <f t="shared" si="42"/>
        <v>2.945999999999985</v>
      </c>
      <c r="I71" s="19"/>
      <c r="J71" s="14">
        <f t="shared" si="43"/>
        <v>292.39999999999674</v>
      </c>
      <c r="K71" s="15">
        <f t="shared" si="44"/>
        <v>3.4459999999999744</v>
      </c>
      <c r="L71" s="19"/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8">
        <f t="shared" si="45"/>
        <v>290.9099999999981</v>
      </c>
      <c r="B72" s="9">
        <f t="shared" si="46"/>
        <v>1.956000000000005</v>
      </c>
      <c r="C72" s="10">
        <f aca="true" t="shared" si="47" ref="C72:C81">+C71+$N$27/10</f>
        <v>35.82499999999996</v>
      </c>
      <c r="D72" s="8">
        <f t="shared" si="38"/>
        <v>291.40999999999764</v>
      </c>
      <c r="E72" s="9">
        <f t="shared" si="39"/>
        <v>2.4559999999999955</v>
      </c>
      <c r="F72" s="10">
        <f aca="true" t="shared" si="48" ref="F72:F81">+F71+$N$32/10</f>
        <v>57.31000000000001</v>
      </c>
      <c r="G72" s="8">
        <f t="shared" si="41"/>
        <v>291.9099999999972</v>
      </c>
      <c r="H72" s="9">
        <f t="shared" si="42"/>
        <v>2.955999999999985</v>
      </c>
      <c r="I72" s="10"/>
      <c r="J72" s="8">
        <f t="shared" si="43"/>
        <v>292.4099999999967</v>
      </c>
      <c r="K72" s="9">
        <f t="shared" si="44"/>
        <v>3.455999999999974</v>
      </c>
      <c r="L72" s="10"/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12">
        <f t="shared" si="45"/>
        <v>290.9199999999981</v>
      </c>
      <c r="B73" s="13">
        <f t="shared" si="46"/>
        <v>1.966000000000005</v>
      </c>
      <c r="C73" s="11">
        <f t="shared" si="47"/>
        <v>36.19999999999996</v>
      </c>
      <c r="D73" s="12">
        <f t="shared" si="38"/>
        <v>291.41999999999763</v>
      </c>
      <c r="E73" s="13">
        <f t="shared" si="39"/>
        <v>2.4659999999999953</v>
      </c>
      <c r="F73" s="11">
        <f t="shared" si="48"/>
        <v>57.82000000000001</v>
      </c>
      <c r="G73" s="12">
        <f t="shared" si="41"/>
        <v>291.9199999999972</v>
      </c>
      <c r="H73" s="13">
        <f t="shared" si="42"/>
        <v>2.9659999999999846</v>
      </c>
      <c r="I73" s="11"/>
      <c r="J73" s="12">
        <f t="shared" si="43"/>
        <v>292.4199999999967</v>
      </c>
      <c r="K73" s="13">
        <f t="shared" si="44"/>
        <v>3.465999999999974</v>
      </c>
      <c r="L73" s="11"/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12">
        <f t="shared" si="45"/>
        <v>290.9299999999981</v>
      </c>
      <c r="B74" s="13">
        <f t="shared" si="46"/>
        <v>1.976000000000005</v>
      </c>
      <c r="C74" s="11">
        <f t="shared" si="47"/>
        <v>36.57499999999996</v>
      </c>
      <c r="D74" s="12">
        <f t="shared" si="38"/>
        <v>291.4299999999976</v>
      </c>
      <c r="E74" s="13">
        <f t="shared" si="39"/>
        <v>2.475999999999995</v>
      </c>
      <c r="F74" s="11">
        <f t="shared" si="48"/>
        <v>58.330000000000005</v>
      </c>
      <c r="G74" s="12">
        <f t="shared" si="41"/>
        <v>291.92999999999716</v>
      </c>
      <c r="H74" s="13">
        <f t="shared" si="42"/>
        <v>2.9759999999999844</v>
      </c>
      <c r="I74" s="11"/>
      <c r="J74" s="12">
        <f t="shared" si="43"/>
        <v>292.4299999999967</v>
      </c>
      <c r="K74" s="13">
        <f t="shared" si="44"/>
        <v>3.4759999999999738</v>
      </c>
      <c r="L74" s="11"/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12">
        <f t="shared" si="45"/>
        <v>290.93999999999807</v>
      </c>
      <c r="B75" s="13">
        <f t="shared" si="46"/>
        <v>1.986000000000005</v>
      </c>
      <c r="C75" s="11">
        <f t="shared" si="47"/>
        <v>36.94999999999996</v>
      </c>
      <c r="D75" s="12">
        <f t="shared" si="38"/>
        <v>291.4399999999976</v>
      </c>
      <c r="E75" s="13">
        <f t="shared" si="39"/>
        <v>2.485999999999995</v>
      </c>
      <c r="F75" s="11">
        <f t="shared" si="48"/>
        <v>58.84</v>
      </c>
      <c r="G75" s="12">
        <f t="shared" si="41"/>
        <v>291.93999999999716</v>
      </c>
      <c r="H75" s="13">
        <f t="shared" si="42"/>
        <v>2.9859999999999842</v>
      </c>
      <c r="I75" s="11"/>
      <c r="J75" s="12">
        <f t="shared" si="43"/>
        <v>292.4399999999967</v>
      </c>
      <c r="K75" s="13">
        <f t="shared" si="44"/>
        <v>3.4859999999999736</v>
      </c>
      <c r="L75" s="11"/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2">
        <f t="shared" si="45"/>
        <v>290.94999999999806</v>
      </c>
      <c r="B76" s="13">
        <f t="shared" si="46"/>
        <v>1.996000000000005</v>
      </c>
      <c r="C76" s="11">
        <f t="shared" si="47"/>
        <v>37.32499999999996</v>
      </c>
      <c r="D76" s="12">
        <f t="shared" si="38"/>
        <v>291.4499999999976</v>
      </c>
      <c r="E76" s="13">
        <f t="shared" si="39"/>
        <v>2.4959999999999947</v>
      </c>
      <c r="F76" s="11">
        <f t="shared" si="48"/>
        <v>59.35</v>
      </c>
      <c r="G76" s="12">
        <f t="shared" si="41"/>
        <v>291.94999999999715</v>
      </c>
      <c r="H76" s="13">
        <f t="shared" si="42"/>
        <v>2.995999999999984</v>
      </c>
      <c r="I76" s="11"/>
      <c r="J76" s="12">
        <f t="shared" si="43"/>
        <v>292.4499999999967</v>
      </c>
      <c r="K76" s="13">
        <f t="shared" si="44"/>
        <v>3.4959999999999734</v>
      </c>
      <c r="L76" s="11"/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2">
        <f t="shared" si="45"/>
        <v>290.95999999999805</v>
      </c>
      <c r="B77" s="13">
        <f t="shared" si="46"/>
        <v>2.006000000000005</v>
      </c>
      <c r="C77" s="11">
        <f t="shared" si="47"/>
        <v>37.69999999999996</v>
      </c>
      <c r="D77" s="12">
        <f t="shared" si="38"/>
        <v>291.4599999999976</v>
      </c>
      <c r="E77" s="13">
        <f t="shared" si="39"/>
        <v>2.5059999999999945</v>
      </c>
      <c r="F77" s="11">
        <f t="shared" si="48"/>
        <v>59.86</v>
      </c>
      <c r="G77" s="12">
        <f t="shared" si="41"/>
        <v>291.95999999999714</v>
      </c>
      <c r="H77" s="13">
        <f t="shared" si="42"/>
        <v>3.005999999999984</v>
      </c>
      <c r="I77" s="11"/>
      <c r="J77" s="12">
        <f t="shared" si="43"/>
        <v>292.4599999999967</v>
      </c>
      <c r="K77" s="13">
        <f t="shared" si="44"/>
        <v>3.505999999999973</v>
      </c>
      <c r="L77" s="11"/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2">
        <f t="shared" si="45"/>
        <v>290.96999999999804</v>
      </c>
      <c r="B78" s="13">
        <f t="shared" si="46"/>
        <v>2.016000000000005</v>
      </c>
      <c r="C78" s="11">
        <f t="shared" si="47"/>
        <v>38.07499999999996</v>
      </c>
      <c r="D78" s="12">
        <f t="shared" si="38"/>
        <v>291.4699999999976</v>
      </c>
      <c r="E78" s="13">
        <f t="shared" si="39"/>
        <v>2.5159999999999942</v>
      </c>
      <c r="F78" s="11">
        <f t="shared" si="48"/>
        <v>60.37</v>
      </c>
      <c r="G78" s="12">
        <f t="shared" si="41"/>
        <v>291.9699999999971</v>
      </c>
      <c r="H78" s="13">
        <f t="shared" si="42"/>
        <v>3.0159999999999836</v>
      </c>
      <c r="I78" s="11"/>
      <c r="J78" s="12">
        <f t="shared" si="43"/>
        <v>292.4699999999967</v>
      </c>
      <c r="K78" s="13">
        <f t="shared" si="44"/>
        <v>3.515999999999973</v>
      </c>
      <c r="L78" s="11"/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2">
        <f t="shared" si="45"/>
        <v>290.97999999999803</v>
      </c>
      <c r="B79" s="13">
        <f t="shared" si="46"/>
        <v>2.0260000000000047</v>
      </c>
      <c r="C79" s="11">
        <f t="shared" si="47"/>
        <v>38.44999999999996</v>
      </c>
      <c r="D79" s="12">
        <f t="shared" si="38"/>
        <v>291.4799999999976</v>
      </c>
      <c r="E79" s="13">
        <f t="shared" si="39"/>
        <v>2.525999999999994</v>
      </c>
      <c r="F79" s="11">
        <f t="shared" si="48"/>
        <v>60.879999999999995</v>
      </c>
      <c r="G79" s="12">
        <f t="shared" si="41"/>
        <v>291.9799999999971</v>
      </c>
      <c r="H79" s="13">
        <f t="shared" si="42"/>
        <v>3.0259999999999834</v>
      </c>
      <c r="I79" s="11"/>
      <c r="J79" s="12">
        <f t="shared" si="43"/>
        <v>292.47999999999666</v>
      </c>
      <c r="K79" s="13">
        <f t="shared" si="44"/>
        <v>3.5259999999999727</v>
      </c>
      <c r="L79" s="11"/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12">
        <f t="shared" si="45"/>
        <v>290.989999999998</v>
      </c>
      <c r="B80" s="15">
        <f t="shared" si="46"/>
        <v>2.0360000000000045</v>
      </c>
      <c r="C80" s="11">
        <f t="shared" si="47"/>
        <v>38.82499999999996</v>
      </c>
      <c r="D80" s="12">
        <f t="shared" si="38"/>
        <v>291.48999999999756</v>
      </c>
      <c r="E80" s="15">
        <f t="shared" si="39"/>
        <v>2.535999999999994</v>
      </c>
      <c r="F80" s="11">
        <f t="shared" si="48"/>
        <v>61.38999999999999</v>
      </c>
      <c r="G80" s="12">
        <f t="shared" si="41"/>
        <v>291.9899999999971</v>
      </c>
      <c r="H80" s="15">
        <f t="shared" si="42"/>
        <v>3.035999999999983</v>
      </c>
      <c r="I80" s="11"/>
      <c r="J80" s="12">
        <f t="shared" si="43"/>
        <v>292.48999999999666</v>
      </c>
      <c r="K80" s="15">
        <f t="shared" si="44"/>
        <v>3.5359999999999725</v>
      </c>
      <c r="L80" s="11"/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14">
        <f t="shared" si="45"/>
        <v>290.999999999998</v>
      </c>
      <c r="B81" s="15">
        <f t="shared" si="46"/>
        <v>2.0460000000000043</v>
      </c>
      <c r="C81" s="19">
        <f t="shared" si="47"/>
        <v>39.19999999999996</v>
      </c>
      <c r="D81" s="14">
        <f t="shared" si="38"/>
        <v>291.49999999999756</v>
      </c>
      <c r="E81" s="15">
        <f t="shared" si="39"/>
        <v>2.5459999999999936</v>
      </c>
      <c r="F81" s="19">
        <f t="shared" si="48"/>
        <v>61.89999999999999</v>
      </c>
      <c r="G81" s="14">
        <f t="shared" si="41"/>
        <v>291.9999999999971</v>
      </c>
      <c r="H81" s="15">
        <f t="shared" si="42"/>
        <v>3.045999999999983</v>
      </c>
      <c r="I81" s="19"/>
      <c r="J81" s="14">
        <f t="shared" si="43"/>
        <v>292.49999999999665</v>
      </c>
      <c r="K81" s="15">
        <f t="shared" si="44"/>
        <v>3.5459999999999723</v>
      </c>
      <c r="L81" s="19"/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8">
        <f t="shared" si="45"/>
        <v>291.009999999998</v>
      </c>
      <c r="B82" s="9">
        <f t="shared" si="46"/>
        <v>2.056000000000004</v>
      </c>
      <c r="C82" s="10">
        <f aca="true" t="shared" si="49" ref="C82:C91">+C81+$N$28/10</f>
        <v>39.61499999999996</v>
      </c>
      <c r="D82" s="8">
        <f t="shared" si="38"/>
        <v>291.50999999999755</v>
      </c>
      <c r="E82" s="9">
        <f t="shared" si="39"/>
        <v>2.5559999999999934</v>
      </c>
      <c r="F82" s="10">
        <f aca="true" t="shared" si="50" ref="F82:F91">+F81+$N$33/10</f>
        <v>62.40999999999999</v>
      </c>
      <c r="G82" s="8">
        <f t="shared" si="41"/>
        <v>292.0099999999971</v>
      </c>
      <c r="H82" s="9">
        <f t="shared" si="42"/>
        <v>3.0559999999999827</v>
      </c>
      <c r="I82" s="10"/>
      <c r="J82" s="8">
        <f t="shared" si="43"/>
        <v>292.50999999999664</v>
      </c>
      <c r="K82" s="9">
        <f t="shared" si="44"/>
        <v>3.555999999999972</v>
      </c>
      <c r="L82" s="10"/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2">
        <f t="shared" si="45"/>
        <v>291.019999999998</v>
      </c>
      <c r="B83" s="13">
        <f t="shared" si="46"/>
        <v>2.066000000000004</v>
      </c>
      <c r="C83" s="11">
        <f t="shared" si="49"/>
        <v>40.02999999999996</v>
      </c>
      <c r="D83" s="12">
        <f t="shared" si="38"/>
        <v>291.51999999999754</v>
      </c>
      <c r="E83" s="13">
        <f t="shared" si="39"/>
        <v>2.565999999999993</v>
      </c>
      <c r="F83" s="11">
        <f t="shared" si="50"/>
        <v>62.91999999999999</v>
      </c>
      <c r="G83" s="12">
        <f t="shared" si="41"/>
        <v>292.0199999999971</v>
      </c>
      <c r="H83" s="13">
        <f t="shared" si="42"/>
        <v>3.0659999999999825</v>
      </c>
      <c r="I83" s="11"/>
      <c r="J83" s="12">
        <f t="shared" si="43"/>
        <v>292.5199999999966</v>
      </c>
      <c r="K83" s="13">
        <f t="shared" si="44"/>
        <v>3.565999999999972</v>
      </c>
      <c r="L83" s="11"/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2">
        <f t="shared" si="45"/>
        <v>291.029999999998</v>
      </c>
      <c r="B84" s="13">
        <f t="shared" si="46"/>
        <v>2.0760000000000036</v>
      </c>
      <c r="C84" s="11">
        <f t="shared" si="49"/>
        <v>40.44499999999996</v>
      </c>
      <c r="D84" s="12">
        <f t="shared" si="38"/>
        <v>291.52999999999753</v>
      </c>
      <c r="E84" s="13">
        <f t="shared" si="39"/>
        <v>2.575999999999993</v>
      </c>
      <c r="F84" s="11">
        <f t="shared" si="50"/>
        <v>63.429999999999986</v>
      </c>
      <c r="G84" s="12">
        <f t="shared" si="41"/>
        <v>292.0299999999971</v>
      </c>
      <c r="H84" s="13">
        <f t="shared" si="42"/>
        <v>3.0759999999999823</v>
      </c>
      <c r="I84" s="11"/>
      <c r="J84" s="12">
        <f t="shared" si="43"/>
        <v>292.5299999999966</v>
      </c>
      <c r="K84" s="13">
        <f t="shared" si="44"/>
        <v>3.5759999999999716</v>
      </c>
      <c r="L84" s="11"/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2">
        <f t="shared" si="45"/>
        <v>291.039999999998</v>
      </c>
      <c r="B85" s="13">
        <f t="shared" si="46"/>
        <v>2.0860000000000034</v>
      </c>
      <c r="C85" s="11">
        <f t="shared" si="49"/>
        <v>40.85999999999996</v>
      </c>
      <c r="D85" s="12">
        <f t="shared" si="38"/>
        <v>291.5399999999975</v>
      </c>
      <c r="E85" s="13">
        <f t="shared" si="39"/>
        <v>2.5859999999999927</v>
      </c>
      <c r="F85" s="11">
        <f t="shared" si="50"/>
        <v>63.93999999999998</v>
      </c>
      <c r="G85" s="12">
        <f t="shared" si="41"/>
        <v>292.03999999999706</v>
      </c>
      <c r="H85" s="13">
        <f t="shared" si="42"/>
        <v>3.085999999999982</v>
      </c>
      <c r="I85" s="11"/>
      <c r="J85" s="12">
        <f t="shared" si="43"/>
        <v>292.5399999999966</v>
      </c>
      <c r="K85" s="13">
        <f t="shared" si="44"/>
        <v>3.5859999999999714</v>
      </c>
      <c r="L85" s="11"/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2">
        <f t="shared" si="45"/>
        <v>291.04999999999797</v>
      </c>
      <c r="B86" s="13">
        <f t="shared" si="46"/>
        <v>2.096000000000003</v>
      </c>
      <c r="C86" s="11">
        <f t="shared" si="49"/>
        <v>41.274999999999956</v>
      </c>
      <c r="D86" s="12">
        <f t="shared" si="38"/>
        <v>291.5499999999975</v>
      </c>
      <c r="E86" s="13">
        <f t="shared" si="39"/>
        <v>2.5959999999999925</v>
      </c>
      <c r="F86" s="11">
        <f t="shared" si="50"/>
        <v>64.44999999999999</v>
      </c>
      <c r="G86" s="12">
        <f t="shared" si="41"/>
        <v>292.04999999999706</v>
      </c>
      <c r="H86" s="13">
        <f t="shared" si="42"/>
        <v>3.095999999999982</v>
      </c>
      <c r="I86" s="11"/>
      <c r="J86" s="12">
        <f t="shared" si="43"/>
        <v>292.5499999999966</v>
      </c>
      <c r="K86" s="13">
        <f t="shared" si="44"/>
        <v>3.595999999999971</v>
      </c>
      <c r="L86" s="11"/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2">
        <f t="shared" si="45"/>
        <v>291.05999999999796</v>
      </c>
      <c r="B87" s="13">
        <f t="shared" si="46"/>
        <v>2.106000000000003</v>
      </c>
      <c r="C87" s="11">
        <f t="shared" si="49"/>
        <v>41.689999999999955</v>
      </c>
      <c r="D87" s="12">
        <f t="shared" si="38"/>
        <v>291.5599999999975</v>
      </c>
      <c r="E87" s="13">
        <f t="shared" si="39"/>
        <v>2.6059999999999923</v>
      </c>
      <c r="F87" s="11">
        <f t="shared" si="50"/>
        <v>64.96</v>
      </c>
      <c r="G87" s="12">
        <f t="shared" si="41"/>
        <v>292.05999999999705</v>
      </c>
      <c r="H87" s="13">
        <f t="shared" si="42"/>
        <v>3.1059999999999817</v>
      </c>
      <c r="I87" s="11"/>
      <c r="J87" s="12">
        <f t="shared" si="43"/>
        <v>292.5599999999966</v>
      </c>
      <c r="K87" s="13">
        <f t="shared" si="44"/>
        <v>3.605999999999971</v>
      </c>
      <c r="L87" s="11"/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2">
        <f t="shared" si="45"/>
        <v>291.06999999999795</v>
      </c>
      <c r="B88" s="13">
        <f t="shared" si="46"/>
        <v>2.1160000000000028</v>
      </c>
      <c r="C88" s="11">
        <f t="shared" si="49"/>
        <v>42.104999999999954</v>
      </c>
      <c r="D88" s="12">
        <f t="shared" si="38"/>
        <v>291.5699999999975</v>
      </c>
      <c r="E88" s="13">
        <f t="shared" si="39"/>
        <v>2.615999999999992</v>
      </c>
      <c r="F88" s="11">
        <f t="shared" si="50"/>
        <v>65.47</v>
      </c>
      <c r="G88" s="12">
        <f t="shared" si="41"/>
        <v>292.06999999999704</v>
      </c>
      <c r="H88" s="13">
        <f t="shared" si="42"/>
        <v>3.1159999999999815</v>
      </c>
      <c r="I88" s="11"/>
      <c r="J88" s="12">
        <f t="shared" si="43"/>
        <v>292.5699999999966</v>
      </c>
      <c r="K88" s="13">
        <f t="shared" si="44"/>
        <v>3.615999999999971</v>
      </c>
      <c r="L88" s="11"/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2">
        <f t="shared" si="45"/>
        <v>291.07999999999794</v>
      </c>
      <c r="B89" s="13">
        <f t="shared" si="46"/>
        <v>2.1260000000000026</v>
      </c>
      <c r="C89" s="11">
        <f t="shared" si="49"/>
        <v>42.51999999999995</v>
      </c>
      <c r="D89" s="12">
        <f t="shared" si="38"/>
        <v>291.5799999999975</v>
      </c>
      <c r="E89" s="13">
        <f t="shared" si="39"/>
        <v>2.625999999999992</v>
      </c>
      <c r="F89" s="11">
        <f t="shared" si="50"/>
        <v>65.98</v>
      </c>
      <c r="G89" s="12">
        <f t="shared" si="41"/>
        <v>292.079999999997</v>
      </c>
      <c r="H89" s="13">
        <f t="shared" si="42"/>
        <v>3.1259999999999812</v>
      </c>
      <c r="I89" s="11"/>
      <c r="J89" s="12">
        <f t="shared" si="43"/>
        <v>292.5799999999966</v>
      </c>
      <c r="K89" s="13">
        <f t="shared" si="44"/>
        <v>3.6259999999999706</v>
      </c>
      <c r="L89" s="11"/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12">
        <f t="shared" si="45"/>
        <v>291.08999999999793</v>
      </c>
      <c r="B90" s="15">
        <f t="shared" si="46"/>
        <v>2.1360000000000023</v>
      </c>
      <c r="C90" s="11">
        <f t="shared" si="49"/>
        <v>42.93499999999995</v>
      </c>
      <c r="D90" s="12">
        <f t="shared" si="38"/>
        <v>291.5899999999975</v>
      </c>
      <c r="E90" s="15">
        <f t="shared" si="39"/>
        <v>2.6359999999999917</v>
      </c>
      <c r="F90" s="11">
        <f t="shared" si="50"/>
        <v>66.49000000000001</v>
      </c>
      <c r="G90" s="12">
        <f t="shared" si="41"/>
        <v>292.089999999997</v>
      </c>
      <c r="H90" s="15">
        <f t="shared" si="42"/>
        <v>3.135999999999981</v>
      </c>
      <c r="I90" s="11"/>
      <c r="J90" s="12">
        <f t="shared" si="43"/>
        <v>292.58999999999656</v>
      </c>
      <c r="K90" s="15">
        <f t="shared" si="44"/>
        <v>3.6359999999999704</v>
      </c>
      <c r="L90" s="11"/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14">
        <f t="shared" si="45"/>
        <v>291.0999999999979</v>
      </c>
      <c r="B91" s="15">
        <f t="shared" si="46"/>
        <v>2.146000000000002</v>
      </c>
      <c r="C91" s="19">
        <f t="shared" si="49"/>
        <v>43.34999999999995</v>
      </c>
      <c r="D91" s="14">
        <f t="shared" si="38"/>
        <v>291.59999999999746</v>
      </c>
      <c r="E91" s="22">
        <f t="shared" si="39"/>
        <v>2.6459999999999915</v>
      </c>
      <c r="F91" s="19">
        <f t="shared" si="50"/>
        <v>67.00000000000001</v>
      </c>
      <c r="G91" s="14">
        <f t="shared" si="41"/>
        <v>292.099999999997</v>
      </c>
      <c r="H91" s="15">
        <f t="shared" si="42"/>
        <v>3.145999999999981</v>
      </c>
      <c r="I91" s="19"/>
      <c r="J91" s="14">
        <f t="shared" si="43"/>
        <v>292.59999999999656</v>
      </c>
      <c r="K91" s="22">
        <f t="shared" si="44"/>
        <v>3.64599999999997</v>
      </c>
      <c r="L91" s="19"/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8">
        <f t="shared" si="45"/>
        <v>291.1099999999979</v>
      </c>
      <c r="B92" s="9">
        <f t="shared" si="46"/>
        <v>2.156000000000002</v>
      </c>
      <c r="C92" s="10">
        <f aca="true" t="shared" si="51" ref="C92:C101">+C91+$N$29/10</f>
        <v>43.76499999999995</v>
      </c>
      <c r="D92" s="8">
        <f t="shared" si="38"/>
        <v>291.60999999999746</v>
      </c>
      <c r="E92" s="9">
        <f t="shared" si="39"/>
        <v>2.6559999999999913</v>
      </c>
      <c r="F92" s="10"/>
      <c r="G92" s="8">
        <f t="shared" si="41"/>
        <v>292.109999999997</v>
      </c>
      <c r="H92" s="9">
        <f t="shared" si="42"/>
        <v>3.1559999999999806</v>
      </c>
      <c r="I92" s="10"/>
      <c r="J92" s="8">
        <f t="shared" si="43"/>
        <v>292.60999999999655</v>
      </c>
      <c r="K92" s="9">
        <f t="shared" si="44"/>
        <v>3.65599999999997</v>
      </c>
      <c r="L92" s="10"/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2">
        <f t="shared" si="45"/>
        <v>291.1199999999979</v>
      </c>
      <c r="B93" s="13">
        <f t="shared" si="46"/>
        <v>2.1660000000000017</v>
      </c>
      <c r="C93" s="11">
        <f t="shared" si="51"/>
        <v>44.17999999999995</v>
      </c>
      <c r="D93" s="12">
        <f t="shared" si="38"/>
        <v>291.61999999999745</v>
      </c>
      <c r="E93" s="13">
        <f t="shared" si="39"/>
        <v>2.665999999999991</v>
      </c>
      <c r="F93" s="11"/>
      <c r="G93" s="12">
        <f t="shared" si="41"/>
        <v>292.119999999997</v>
      </c>
      <c r="H93" s="13">
        <f t="shared" si="42"/>
        <v>3.1659999999999804</v>
      </c>
      <c r="I93" s="11"/>
      <c r="J93" s="12">
        <f t="shared" si="43"/>
        <v>292.61999999999654</v>
      </c>
      <c r="K93" s="13">
        <f t="shared" si="44"/>
        <v>3.6659999999999697</v>
      </c>
      <c r="L93" s="11"/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2">
        <f t="shared" si="45"/>
        <v>291.1299999999979</v>
      </c>
      <c r="B94" s="13">
        <f t="shared" si="46"/>
        <v>2.1760000000000015</v>
      </c>
      <c r="C94" s="11">
        <f t="shared" si="51"/>
        <v>44.59499999999995</v>
      </c>
      <c r="D94" s="12">
        <f aca="true" t="shared" si="52" ref="D94:D110">D93+0.01</f>
        <v>291.62999999999744</v>
      </c>
      <c r="E94" s="13">
        <f aca="true" t="shared" si="53" ref="E94:E110">+E93+0.01</f>
        <v>2.675999999999991</v>
      </c>
      <c r="F94" s="11"/>
      <c r="G94" s="12">
        <f aca="true" t="shared" si="54" ref="G94:G110">G93+0.01</f>
        <v>292.129999999997</v>
      </c>
      <c r="H94" s="13">
        <f aca="true" t="shared" si="55" ref="H94:H110">+H93+0.01</f>
        <v>3.17599999999998</v>
      </c>
      <c r="I94" s="11"/>
      <c r="J94" s="12">
        <f aca="true" t="shared" si="56" ref="J94:J110">J93+0.01</f>
        <v>292.6299999999965</v>
      </c>
      <c r="K94" s="13">
        <f aca="true" t="shared" si="57" ref="K94:K110">+K93+0.01</f>
        <v>3.6759999999999695</v>
      </c>
      <c r="L94" s="11"/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2">
        <f t="shared" si="45"/>
        <v>291.1399999999979</v>
      </c>
      <c r="B95" s="13">
        <f t="shared" si="46"/>
        <v>2.1860000000000013</v>
      </c>
      <c r="C95" s="11">
        <f t="shared" si="51"/>
        <v>45.00999999999995</v>
      </c>
      <c r="D95" s="12">
        <f t="shared" si="52"/>
        <v>291.6399999999974</v>
      </c>
      <c r="E95" s="13">
        <f t="shared" si="53"/>
        <v>2.6859999999999906</v>
      </c>
      <c r="F95" s="11"/>
      <c r="G95" s="12">
        <f t="shared" si="54"/>
        <v>292.139999999997</v>
      </c>
      <c r="H95" s="13">
        <f t="shared" si="55"/>
        <v>3.18599999999998</v>
      </c>
      <c r="I95" s="11"/>
      <c r="J95" s="12">
        <f t="shared" si="56"/>
        <v>292.6399999999965</v>
      </c>
      <c r="K95" s="13">
        <f t="shared" si="57"/>
        <v>3.6859999999999693</v>
      </c>
      <c r="L95" s="11"/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2">
        <f t="shared" si="45"/>
        <v>291.1499999999979</v>
      </c>
      <c r="B96" s="13">
        <f t="shared" si="46"/>
        <v>2.196000000000001</v>
      </c>
      <c r="C96" s="11">
        <f t="shared" si="51"/>
        <v>45.42499999999995</v>
      </c>
      <c r="D96" s="12">
        <f t="shared" si="52"/>
        <v>291.6499999999974</v>
      </c>
      <c r="E96" s="13">
        <f t="shared" si="53"/>
        <v>2.6959999999999904</v>
      </c>
      <c r="F96" s="11"/>
      <c r="G96" s="12">
        <f t="shared" si="54"/>
        <v>292.14999999999696</v>
      </c>
      <c r="H96" s="13">
        <f t="shared" si="55"/>
        <v>3.1959999999999797</v>
      </c>
      <c r="I96" s="11"/>
      <c r="J96" s="12">
        <f t="shared" si="56"/>
        <v>292.6499999999965</v>
      </c>
      <c r="K96" s="13">
        <f t="shared" si="57"/>
        <v>3.695999999999969</v>
      </c>
      <c r="L96" s="11"/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2">
        <f t="shared" si="45"/>
        <v>291.15999999999786</v>
      </c>
      <c r="B97" s="13">
        <f t="shared" si="46"/>
        <v>2.206000000000001</v>
      </c>
      <c r="C97" s="11">
        <f t="shared" si="51"/>
        <v>45.83999999999995</v>
      </c>
      <c r="D97" s="12">
        <f t="shared" si="52"/>
        <v>291.6599999999974</v>
      </c>
      <c r="E97" s="13">
        <f t="shared" si="53"/>
        <v>2.70599999999999</v>
      </c>
      <c r="F97" s="11"/>
      <c r="G97" s="12">
        <f t="shared" si="54"/>
        <v>292.15999999999696</v>
      </c>
      <c r="H97" s="13">
        <f t="shared" si="55"/>
        <v>3.2059999999999795</v>
      </c>
      <c r="I97" s="11"/>
      <c r="J97" s="12">
        <f t="shared" si="56"/>
        <v>292.6599999999965</v>
      </c>
      <c r="K97" s="13">
        <f t="shared" si="57"/>
        <v>3.705999999999969</v>
      </c>
      <c r="L97" s="11"/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12">
        <f t="shared" si="45"/>
        <v>291.16999999999786</v>
      </c>
      <c r="B98" s="13">
        <f t="shared" si="46"/>
        <v>2.2160000000000006</v>
      </c>
      <c r="C98" s="11">
        <f t="shared" si="51"/>
        <v>46.254999999999946</v>
      </c>
      <c r="D98" s="12">
        <f t="shared" si="52"/>
        <v>291.6699999999974</v>
      </c>
      <c r="E98" s="13">
        <f t="shared" si="53"/>
        <v>2.71599999999999</v>
      </c>
      <c r="F98" s="11"/>
      <c r="G98" s="12">
        <f t="shared" si="54"/>
        <v>292.16999999999695</v>
      </c>
      <c r="H98" s="13">
        <f t="shared" si="55"/>
        <v>3.2159999999999793</v>
      </c>
      <c r="I98" s="11"/>
      <c r="J98" s="12">
        <f t="shared" si="56"/>
        <v>292.6699999999965</v>
      </c>
      <c r="K98" s="13">
        <f t="shared" si="57"/>
        <v>3.7159999999999687</v>
      </c>
      <c r="L98" s="11"/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2">
        <f t="shared" si="45"/>
        <v>291.17999999999785</v>
      </c>
      <c r="B99" s="13">
        <f t="shared" si="46"/>
        <v>2.2260000000000004</v>
      </c>
      <c r="C99" s="11">
        <f t="shared" si="51"/>
        <v>46.669999999999945</v>
      </c>
      <c r="D99" s="12">
        <f t="shared" si="52"/>
        <v>291.6799999999974</v>
      </c>
      <c r="E99" s="13">
        <f t="shared" si="53"/>
        <v>2.7259999999999898</v>
      </c>
      <c r="F99" s="11"/>
      <c r="G99" s="12">
        <f t="shared" si="54"/>
        <v>292.17999999999694</v>
      </c>
      <c r="H99" s="13">
        <f t="shared" si="55"/>
        <v>3.225999999999979</v>
      </c>
      <c r="I99" s="11"/>
      <c r="J99" s="12">
        <f t="shared" si="56"/>
        <v>292.6799999999965</v>
      </c>
      <c r="K99" s="13">
        <f t="shared" si="57"/>
        <v>3.7259999999999684</v>
      </c>
      <c r="L99" s="11"/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12">
        <f t="shared" si="45"/>
        <v>291.18999999999784</v>
      </c>
      <c r="B100" s="15">
        <f t="shared" si="46"/>
        <v>2.236</v>
      </c>
      <c r="C100" s="11">
        <f t="shared" si="51"/>
        <v>47.084999999999944</v>
      </c>
      <c r="D100" s="12">
        <f t="shared" si="52"/>
        <v>291.6899999999974</v>
      </c>
      <c r="E100" s="15">
        <f t="shared" si="53"/>
        <v>2.7359999999999896</v>
      </c>
      <c r="F100" s="11"/>
      <c r="G100" s="12">
        <f t="shared" si="54"/>
        <v>292.1899999999969</v>
      </c>
      <c r="H100" s="15">
        <f t="shared" si="55"/>
        <v>3.235999999999979</v>
      </c>
      <c r="I100" s="11"/>
      <c r="J100" s="12">
        <f t="shared" si="56"/>
        <v>292.6899999999965</v>
      </c>
      <c r="K100" s="15">
        <f t="shared" si="57"/>
        <v>3.7359999999999682</v>
      </c>
      <c r="L100" s="11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14">
        <f t="shared" si="45"/>
        <v>291.19999999999783</v>
      </c>
      <c r="B101" s="15">
        <f t="shared" si="46"/>
        <v>2.246</v>
      </c>
      <c r="C101" s="19">
        <f t="shared" si="51"/>
        <v>47.49999999999994</v>
      </c>
      <c r="D101" s="14">
        <f t="shared" si="52"/>
        <v>291.6999999999974</v>
      </c>
      <c r="E101" s="15">
        <f t="shared" si="53"/>
        <v>2.7459999999999893</v>
      </c>
      <c r="F101" s="19"/>
      <c r="G101" s="14">
        <f t="shared" si="54"/>
        <v>292.1999999999969</v>
      </c>
      <c r="H101" s="15">
        <f t="shared" si="55"/>
        <v>3.2459999999999787</v>
      </c>
      <c r="I101" s="19"/>
      <c r="J101" s="14">
        <f t="shared" si="56"/>
        <v>292.69999999999646</v>
      </c>
      <c r="K101" s="15">
        <f t="shared" si="57"/>
        <v>3.745999999999968</v>
      </c>
      <c r="L101" s="19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8">
        <f t="shared" si="45"/>
        <v>291.2099999999978</v>
      </c>
      <c r="B102" s="9">
        <f t="shared" si="46"/>
        <v>2.256</v>
      </c>
      <c r="C102" s="10">
        <f aca="true" t="shared" si="58" ref="C102:C110">+C101+$N$30/10</f>
        <v>47.96499999999995</v>
      </c>
      <c r="D102" s="8">
        <f t="shared" si="52"/>
        <v>291.70999999999736</v>
      </c>
      <c r="E102" s="9">
        <f t="shared" si="53"/>
        <v>2.755999999999989</v>
      </c>
      <c r="F102" s="10"/>
      <c r="G102" s="8">
        <f t="shared" si="54"/>
        <v>292.2099999999969</v>
      </c>
      <c r="H102" s="9">
        <f t="shared" si="55"/>
        <v>3.2559999999999785</v>
      </c>
      <c r="I102" s="10"/>
      <c r="J102" s="8">
        <f t="shared" si="56"/>
        <v>292.70999999999646</v>
      </c>
      <c r="K102" s="9">
        <f t="shared" si="57"/>
        <v>3.755999999999968</v>
      </c>
      <c r="L102" s="1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2">
        <f t="shared" si="45"/>
        <v>291.2199999999978</v>
      </c>
      <c r="B103" s="13">
        <f t="shared" si="46"/>
        <v>2.2659999999999996</v>
      </c>
      <c r="C103" s="11">
        <f t="shared" si="58"/>
        <v>48.42999999999995</v>
      </c>
      <c r="D103" s="12">
        <f t="shared" si="52"/>
        <v>291.71999999999736</v>
      </c>
      <c r="E103" s="13">
        <f t="shared" si="53"/>
        <v>2.765999999999989</v>
      </c>
      <c r="F103" s="11"/>
      <c r="G103" s="12">
        <f t="shared" si="54"/>
        <v>292.2199999999969</v>
      </c>
      <c r="H103" s="13">
        <f t="shared" si="55"/>
        <v>3.2659999999999783</v>
      </c>
      <c r="I103" s="11"/>
      <c r="J103" s="12">
        <f t="shared" si="56"/>
        <v>292.71999999999645</v>
      </c>
      <c r="K103" s="13">
        <f t="shared" si="57"/>
        <v>3.7659999999999676</v>
      </c>
      <c r="L103" s="11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2">
        <f t="shared" si="45"/>
        <v>291.2299999999978</v>
      </c>
      <c r="B104" s="13">
        <f t="shared" si="46"/>
        <v>2.2759999999999994</v>
      </c>
      <c r="C104" s="11">
        <f t="shared" si="58"/>
        <v>48.89499999999995</v>
      </c>
      <c r="D104" s="12">
        <f t="shared" si="52"/>
        <v>291.72999999999735</v>
      </c>
      <c r="E104" s="13">
        <f t="shared" si="53"/>
        <v>2.7759999999999887</v>
      </c>
      <c r="F104" s="11"/>
      <c r="G104" s="12">
        <f t="shared" si="54"/>
        <v>292.2299999999969</v>
      </c>
      <c r="H104" s="13">
        <f t="shared" si="55"/>
        <v>3.275999999999978</v>
      </c>
      <c r="I104" s="11"/>
      <c r="J104" s="12">
        <f t="shared" si="56"/>
        <v>292.72999999999644</v>
      </c>
      <c r="K104" s="13">
        <f t="shared" si="57"/>
        <v>3.7759999999999674</v>
      </c>
      <c r="L104" s="11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2">
        <f t="shared" si="45"/>
        <v>291.2399999999978</v>
      </c>
      <c r="B105" s="13">
        <f t="shared" si="46"/>
        <v>2.285999999999999</v>
      </c>
      <c r="C105" s="11">
        <f t="shared" si="58"/>
        <v>49.35999999999996</v>
      </c>
      <c r="D105" s="12">
        <f t="shared" si="52"/>
        <v>291.73999999999734</v>
      </c>
      <c r="E105" s="13">
        <f t="shared" si="53"/>
        <v>2.7859999999999885</v>
      </c>
      <c r="F105" s="11"/>
      <c r="G105" s="12">
        <f t="shared" si="54"/>
        <v>292.2399999999969</v>
      </c>
      <c r="H105" s="13">
        <f t="shared" si="55"/>
        <v>3.285999999999978</v>
      </c>
      <c r="I105" s="11"/>
      <c r="J105" s="12">
        <f t="shared" si="56"/>
        <v>292.7399999999964</v>
      </c>
      <c r="K105" s="13">
        <f t="shared" si="57"/>
        <v>3.785999999999967</v>
      </c>
      <c r="L105" s="11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2">
        <f t="shared" si="45"/>
        <v>291.2499999999978</v>
      </c>
      <c r="B106" s="13">
        <f t="shared" si="46"/>
        <v>2.295999999999999</v>
      </c>
      <c r="C106" s="11">
        <f t="shared" si="58"/>
        <v>49.82499999999996</v>
      </c>
      <c r="D106" s="12">
        <f t="shared" si="52"/>
        <v>291.7499999999973</v>
      </c>
      <c r="E106" s="13">
        <f t="shared" si="53"/>
        <v>2.7959999999999883</v>
      </c>
      <c r="F106" s="11"/>
      <c r="G106" s="12">
        <f t="shared" si="54"/>
        <v>292.2499999999969</v>
      </c>
      <c r="H106" s="13">
        <f t="shared" si="55"/>
        <v>3.2959999999999776</v>
      </c>
      <c r="I106" s="11"/>
      <c r="J106" s="12">
        <f t="shared" si="56"/>
        <v>292.7499999999964</v>
      </c>
      <c r="K106" s="13">
        <f t="shared" si="57"/>
        <v>3.795999999999967</v>
      </c>
      <c r="L106" s="1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2">
        <f t="shared" si="45"/>
        <v>291.2599999999978</v>
      </c>
      <c r="B107" s="13">
        <f t="shared" si="46"/>
        <v>2.3059999999999987</v>
      </c>
      <c r="C107" s="11">
        <f t="shared" si="58"/>
        <v>50.289999999999964</v>
      </c>
      <c r="D107" s="12">
        <f t="shared" si="52"/>
        <v>291.7599999999973</v>
      </c>
      <c r="E107" s="13">
        <f t="shared" si="53"/>
        <v>2.805999999999988</v>
      </c>
      <c r="F107" s="11"/>
      <c r="G107" s="12">
        <f t="shared" si="54"/>
        <v>292.25999999999686</v>
      </c>
      <c r="H107" s="13">
        <f t="shared" si="55"/>
        <v>3.3059999999999774</v>
      </c>
      <c r="I107" s="11"/>
      <c r="J107" s="12">
        <f t="shared" si="56"/>
        <v>292.7599999999964</v>
      </c>
      <c r="K107" s="13">
        <f t="shared" si="57"/>
        <v>3.8059999999999667</v>
      </c>
      <c r="L107" s="11"/>
    </row>
    <row r="108" spans="1:12" ht="17.25" customHeight="1">
      <c r="A108" s="12">
        <f t="shared" si="45"/>
        <v>291.26999999999776</v>
      </c>
      <c r="B108" s="13">
        <f t="shared" si="46"/>
        <v>2.3159999999999985</v>
      </c>
      <c r="C108" s="11">
        <f t="shared" si="58"/>
        <v>50.75499999999997</v>
      </c>
      <c r="D108" s="12">
        <f t="shared" si="52"/>
        <v>291.7699999999973</v>
      </c>
      <c r="E108" s="13">
        <f t="shared" si="53"/>
        <v>2.815999999999988</v>
      </c>
      <c r="F108" s="11"/>
      <c r="G108" s="12">
        <f t="shared" si="54"/>
        <v>292.26999999999686</v>
      </c>
      <c r="H108" s="13">
        <f t="shared" si="55"/>
        <v>3.315999999999977</v>
      </c>
      <c r="I108" s="11"/>
      <c r="J108" s="12">
        <f t="shared" si="56"/>
        <v>292.7699999999964</v>
      </c>
      <c r="K108" s="13">
        <f t="shared" si="57"/>
        <v>3.8159999999999665</v>
      </c>
      <c r="L108" s="11"/>
    </row>
    <row r="109" spans="1:12" ht="17.25" customHeight="1">
      <c r="A109" s="12">
        <f t="shared" si="45"/>
        <v>291.27999999999776</v>
      </c>
      <c r="B109" s="13">
        <f t="shared" si="46"/>
        <v>2.3259999999999983</v>
      </c>
      <c r="C109" s="11">
        <f t="shared" si="58"/>
        <v>51.21999999999997</v>
      </c>
      <c r="D109" s="12">
        <f t="shared" si="52"/>
        <v>291.7799999999973</v>
      </c>
      <c r="E109" s="13">
        <f t="shared" si="53"/>
        <v>2.8259999999999876</v>
      </c>
      <c r="F109" s="11"/>
      <c r="G109" s="12">
        <f t="shared" si="54"/>
        <v>292.27999999999685</v>
      </c>
      <c r="H109" s="13">
        <f t="shared" si="55"/>
        <v>3.325999999999977</v>
      </c>
      <c r="I109" s="11"/>
      <c r="J109" s="12">
        <f t="shared" si="56"/>
        <v>292.7799999999964</v>
      </c>
      <c r="K109" s="13">
        <f t="shared" si="57"/>
        <v>3.8259999999999663</v>
      </c>
      <c r="L109" s="11"/>
    </row>
    <row r="110" spans="1:12" ht="17.25" customHeight="1">
      <c r="A110" s="17">
        <f t="shared" si="45"/>
        <v>291.28999999999775</v>
      </c>
      <c r="B110" s="18">
        <f t="shared" si="46"/>
        <v>2.335999999999998</v>
      </c>
      <c r="C110" s="19">
        <f t="shared" si="58"/>
        <v>51.684999999999974</v>
      </c>
      <c r="D110" s="17">
        <f t="shared" si="52"/>
        <v>291.7899999999973</v>
      </c>
      <c r="E110" s="18">
        <f t="shared" si="53"/>
        <v>2.8359999999999874</v>
      </c>
      <c r="F110" s="19"/>
      <c r="G110" s="17">
        <f t="shared" si="54"/>
        <v>292.28999999999684</v>
      </c>
      <c r="H110" s="18">
        <f t="shared" si="55"/>
        <v>3.3359999999999768</v>
      </c>
      <c r="I110" s="19"/>
      <c r="J110" s="17">
        <f t="shared" si="56"/>
        <v>292.7899999999964</v>
      </c>
      <c r="K110" s="18">
        <f t="shared" si="57"/>
        <v>3.835999999999966</v>
      </c>
      <c r="L110" s="19"/>
    </row>
    <row r="111" spans="1:20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2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6"/>
      <c r="N114" s="3"/>
      <c r="O114" s="3"/>
      <c r="P114" s="3"/>
      <c r="Q114" s="3"/>
      <c r="R114" s="3"/>
      <c r="S114" s="3"/>
      <c r="T114" s="3"/>
    </row>
    <row r="115" spans="1:20" ht="24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6"/>
      <c r="N115" s="3"/>
      <c r="O115" s="3"/>
      <c r="P115" s="3"/>
      <c r="Q115" s="3"/>
      <c r="R115" s="3"/>
      <c r="S115" s="3"/>
      <c r="T115" s="3"/>
    </row>
    <row r="116" spans="1:20" ht="17.2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6"/>
      <c r="N116" s="3"/>
      <c r="O116" s="3"/>
      <c r="P116" s="3"/>
      <c r="Q116" s="3"/>
      <c r="R116" s="3"/>
      <c r="S116" s="3"/>
      <c r="T116" s="3"/>
    </row>
    <row r="117" spans="1:20" ht="17.2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6"/>
      <c r="N117" s="3"/>
      <c r="O117" s="3"/>
      <c r="P117" s="3"/>
      <c r="Q117" s="3"/>
      <c r="R117" s="3"/>
      <c r="S117" s="3"/>
      <c r="T117" s="3"/>
    </row>
    <row r="118" spans="1:20" ht="17.2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6"/>
      <c r="N118" s="3"/>
      <c r="O118" s="3"/>
      <c r="P118" s="3"/>
      <c r="Q118" s="3"/>
      <c r="R118" s="3"/>
      <c r="S118" s="3"/>
      <c r="T118" s="3"/>
    </row>
    <row r="119" spans="1:20" ht="17.2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6"/>
      <c r="N119" s="3"/>
      <c r="O119" s="3"/>
      <c r="P119" s="3"/>
      <c r="Q119" s="3"/>
      <c r="R119" s="3"/>
      <c r="S119" s="3"/>
      <c r="T119" s="3"/>
    </row>
    <row r="120" spans="1:20" ht="17.2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6"/>
      <c r="N120" s="3"/>
      <c r="O120" s="3"/>
      <c r="P120" s="3"/>
      <c r="Q120" s="3"/>
      <c r="R120" s="3"/>
      <c r="S120" s="3"/>
      <c r="T120" s="3"/>
    </row>
    <row r="121" spans="1:20" ht="17.2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6"/>
      <c r="N121" s="3"/>
      <c r="O121" s="3"/>
      <c r="P121" s="3"/>
      <c r="Q121" s="3"/>
      <c r="R121" s="3"/>
      <c r="S121" s="3"/>
      <c r="T121" s="3"/>
    </row>
    <row r="122" spans="1:20" ht="17.2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6"/>
      <c r="N122" s="3"/>
      <c r="O122" s="3"/>
      <c r="P122" s="3"/>
      <c r="Q122" s="3"/>
      <c r="R122" s="3"/>
      <c r="S122" s="3"/>
      <c r="T122" s="3"/>
    </row>
    <row r="123" spans="1:20" ht="17.2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6"/>
      <c r="N123" s="3"/>
      <c r="O123" s="3"/>
      <c r="P123" s="3"/>
      <c r="Q123" s="3"/>
      <c r="R123" s="3"/>
      <c r="S123" s="3"/>
      <c r="T123" s="3"/>
    </row>
    <row r="124" spans="1:20" ht="17.2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6"/>
      <c r="N124" s="3"/>
      <c r="O124" s="3"/>
      <c r="P124" s="3"/>
      <c r="Q124" s="3"/>
      <c r="R124" s="3"/>
      <c r="S124" s="3"/>
      <c r="T124" s="3"/>
    </row>
    <row r="125" spans="1:20" ht="17.2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6"/>
      <c r="N125" s="3"/>
      <c r="O125" s="3"/>
      <c r="P125" s="3"/>
      <c r="Q125" s="3"/>
      <c r="R125" s="3"/>
      <c r="S125" s="3"/>
      <c r="T125" s="3"/>
    </row>
    <row r="126" spans="1:20" ht="17.2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6"/>
      <c r="N126" s="3"/>
      <c r="O126" s="3"/>
      <c r="P126" s="3"/>
      <c r="Q126" s="3"/>
      <c r="R126" s="3"/>
      <c r="S126" s="3"/>
      <c r="T126" s="3"/>
    </row>
    <row r="127" spans="1:20" ht="17.2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6"/>
      <c r="N127" s="3"/>
      <c r="O127" s="3"/>
      <c r="P127" s="3"/>
      <c r="Q127" s="3"/>
      <c r="R127" s="3"/>
      <c r="S127" s="3"/>
      <c r="T127" s="3"/>
    </row>
    <row r="128" spans="1:20" ht="17.2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6"/>
      <c r="N128" s="3"/>
      <c r="O128" s="3"/>
      <c r="P128" s="3"/>
      <c r="Q128" s="3"/>
      <c r="R128" s="3"/>
      <c r="S128" s="3"/>
      <c r="T128" s="3"/>
    </row>
    <row r="129" spans="1:20" ht="17.2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6"/>
      <c r="N129" s="3"/>
      <c r="O129" s="3"/>
      <c r="P129" s="3"/>
      <c r="Q129" s="3"/>
      <c r="R129" s="3"/>
      <c r="S129" s="3"/>
      <c r="T129" s="3"/>
    </row>
    <row r="130" spans="1:20" ht="17.2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6"/>
      <c r="N130" s="3"/>
      <c r="O130" s="3"/>
      <c r="P130" s="3"/>
      <c r="Q130" s="3"/>
      <c r="R130" s="3"/>
      <c r="S130" s="3"/>
      <c r="T130" s="3"/>
    </row>
    <row r="131" spans="1:20" ht="17.2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6"/>
      <c r="N131" s="3"/>
      <c r="O131" s="3"/>
      <c r="P131" s="3"/>
      <c r="Q131" s="3"/>
      <c r="R131" s="3"/>
      <c r="S131" s="3"/>
      <c r="T131" s="3"/>
    </row>
    <row r="132" spans="1:20" ht="17.2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6"/>
      <c r="N132" s="3"/>
      <c r="O132" s="3"/>
      <c r="P132" s="3"/>
      <c r="Q132" s="3"/>
      <c r="R132" s="3"/>
      <c r="S132" s="3"/>
      <c r="T132" s="3"/>
    </row>
    <row r="133" spans="1:20" ht="17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6"/>
      <c r="N133" s="3"/>
      <c r="O133" s="3"/>
      <c r="P133" s="3"/>
      <c r="Q133" s="3"/>
      <c r="R133" s="3"/>
      <c r="S133" s="3"/>
      <c r="T133" s="3"/>
    </row>
    <row r="134" spans="1:20" ht="17.2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6"/>
      <c r="N134" s="3"/>
      <c r="O134" s="3"/>
      <c r="P134" s="3"/>
      <c r="Q134" s="3"/>
      <c r="R134" s="3"/>
      <c r="S134" s="3"/>
      <c r="T134" s="3"/>
    </row>
    <row r="135" spans="1:20" ht="17.2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6"/>
      <c r="N135" s="3"/>
      <c r="O135" s="3"/>
      <c r="P135" s="3"/>
      <c r="Q135" s="3"/>
      <c r="R135" s="3"/>
      <c r="S135" s="3"/>
      <c r="T135" s="3"/>
    </row>
    <row r="136" spans="1:20" ht="17.2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6"/>
      <c r="N136" s="3"/>
      <c r="O136" s="3"/>
      <c r="P136" s="3"/>
      <c r="Q136" s="3"/>
      <c r="R136" s="3"/>
      <c r="S136" s="3"/>
      <c r="T136" s="3"/>
    </row>
    <row r="137" spans="1:20" ht="17.2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6"/>
      <c r="N137" s="3"/>
      <c r="O137" s="3"/>
      <c r="P137" s="3"/>
      <c r="Q137" s="3"/>
      <c r="R137" s="3"/>
      <c r="S137" s="3"/>
      <c r="T137" s="3"/>
    </row>
    <row r="138" spans="1:20" ht="17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6"/>
      <c r="N138" s="3"/>
      <c r="O138" s="3"/>
      <c r="P138" s="3"/>
      <c r="Q138" s="3"/>
      <c r="R138" s="3"/>
      <c r="S138" s="3"/>
      <c r="T138" s="3"/>
    </row>
    <row r="139" spans="1:20" ht="17.2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6"/>
      <c r="N139" s="3"/>
      <c r="O139" s="3"/>
      <c r="P139" s="3"/>
      <c r="Q139" s="3"/>
      <c r="R139" s="3"/>
      <c r="S139" s="3"/>
      <c r="T139" s="3"/>
    </row>
    <row r="140" spans="1:20" ht="17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6"/>
      <c r="N140" s="3"/>
      <c r="O140" s="3"/>
      <c r="P140" s="3"/>
      <c r="Q140" s="3"/>
      <c r="R140" s="3"/>
      <c r="S140" s="3"/>
      <c r="T140" s="3"/>
    </row>
    <row r="141" spans="1:20" ht="17.2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6"/>
      <c r="N141" s="3"/>
      <c r="O141" s="3"/>
      <c r="P141" s="3"/>
      <c r="Q141" s="3"/>
      <c r="R141" s="3"/>
      <c r="S141" s="3"/>
      <c r="T141" s="3"/>
    </row>
    <row r="142" spans="1:20" ht="17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6"/>
      <c r="N142" s="3"/>
      <c r="O142" s="3"/>
      <c r="P142" s="3"/>
      <c r="Q142" s="3"/>
      <c r="R142" s="3"/>
      <c r="S142" s="3"/>
      <c r="T142" s="3"/>
    </row>
    <row r="143" spans="1:20" ht="17.2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6"/>
      <c r="N143" s="3"/>
      <c r="O143" s="3"/>
      <c r="P143" s="3"/>
      <c r="Q143" s="3"/>
      <c r="R143" s="3"/>
      <c r="S143" s="3"/>
      <c r="T143" s="3"/>
    </row>
    <row r="144" spans="1:20" ht="17.2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6"/>
      <c r="N144" s="3"/>
      <c r="O144" s="3"/>
      <c r="P144" s="3"/>
      <c r="Q144" s="3"/>
      <c r="R144" s="3"/>
      <c r="S144" s="3"/>
      <c r="T144" s="3"/>
    </row>
    <row r="145" spans="1:20" ht="17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6"/>
      <c r="N145" s="3"/>
      <c r="O145" s="3"/>
      <c r="P145" s="3"/>
      <c r="Q145" s="3"/>
      <c r="R145" s="3"/>
      <c r="S145" s="3"/>
      <c r="T145" s="3"/>
    </row>
    <row r="146" spans="1:20" ht="17.25" customHeight="1">
      <c r="A146" s="31"/>
      <c r="B146" s="31"/>
      <c r="C146" s="31"/>
      <c r="D146" s="31"/>
      <c r="E146" s="32"/>
      <c r="F146" s="31"/>
      <c r="G146" s="31"/>
      <c r="H146" s="31"/>
      <c r="I146" s="31"/>
      <c r="J146" s="31"/>
      <c r="K146" s="32"/>
      <c r="L146" s="31"/>
      <c r="M146" s="6"/>
      <c r="N146" s="3"/>
      <c r="O146" s="3"/>
      <c r="P146" s="3"/>
      <c r="Q146" s="3"/>
      <c r="R146" s="3"/>
      <c r="S146" s="3"/>
      <c r="T146" s="3"/>
    </row>
    <row r="147" spans="1:20" ht="17.2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6"/>
      <c r="N147" s="3"/>
      <c r="O147" s="3"/>
      <c r="P147" s="3"/>
      <c r="Q147" s="3"/>
      <c r="R147" s="3"/>
      <c r="S147" s="3"/>
      <c r="T147" s="3"/>
    </row>
    <row r="148" spans="1:20" ht="17.2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6"/>
      <c r="N148" s="3"/>
      <c r="O148" s="3"/>
      <c r="P148" s="3"/>
      <c r="Q148" s="3"/>
      <c r="R148" s="3"/>
      <c r="S148" s="3"/>
      <c r="T148" s="3"/>
    </row>
    <row r="149" spans="1:20" ht="17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6"/>
      <c r="N149" s="3"/>
      <c r="O149" s="3"/>
      <c r="P149" s="3"/>
      <c r="Q149" s="3"/>
      <c r="R149" s="3"/>
      <c r="S149" s="3"/>
      <c r="T149" s="3"/>
    </row>
    <row r="150" spans="1:20" ht="17.2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6"/>
      <c r="N150" s="3"/>
      <c r="O150" s="3"/>
      <c r="P150" s="3"/>
      <c r="Q150" s="3"/>
      <c r="R150" s="3"/>
      <c r="S150" s="3"/>
      <c r="T150" s="3"/>
    </row>
    <row r="151" spans="1:20" ht="17.2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6"/>
      <c r="N151" s="3"/>
      <c r="O151" s="3"/>
      <c r="P151" s="3"/>
      <c r="Q151" s="3"/>
      <c r="R151" s="3"/>
      <c r="S151" s="3"/>
      <c r="T151" s="3"/>
    </row>
    <row r="152" spans="1:20" ht="17.2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6"/>
      <c r="N152" s="3"/>
      <c r="O152" s="3"/>
      <c r="P152" s="3"/>
      <c r="Q152" s="3"/>
      <c r="R152" s="3"/>
      <c r="S152" s="3"/>
      <c r="T152" s="3"/>
    </row>
    <row r="153" spans="1:20" ht="17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6"/>
      <c r="N153" s="3"/>
      <c r="O153" s="3"/>
      <c r="P153" s="3"/>
      <c r="Q153" s="3"/>
      <c r="R153" s="3"/>
      <c r="S153" s="3"/>
      <c r="T153" s="3"/>
    </row>
    <row r="154" spans="1:20" ht="17.2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6"/>
      <c r="N154" s="3"/>
      <c r="O154" s="3"/>
      <c r="P154" s="3"/>
      <c r="Q154" s="3"/>
      <c r="R154" s="3"/>
      <c r="S154" s="3"/>
      <c r="T154" s="3"/>
    </row>
    <row r="155" spans="1:20" ht="17.2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"/>
      <c r="N155" s="3"/>
      <c r="O155" s="3"/>
      <c r="P155" s="3"/>
      <c r="Q155" s="3"/>
      <c r="R155" s="3"/>
      <c r="S155" s="3"/>
      <c r="T155" s="3"/>
    </row>
    <row r="156" spans="1:20" ht="17.2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"/>
      <c r="N156" s="3"/>
      <c r="O156" s="3"/>
      <c r="P156" s="3"/>
      <c r="Q156" s="3"/>
      <c r="R156" s="3"/>
      <c r="S156" s="3"/>
      <c r="T156" s="3"/>
    </row>
    <row r="157" spans="1:20" ht="17.2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"/>
      <c r="N161" s="3"/>
      <c r="O161" s="3"/>
      <c r="P161" s="3"/>
      <c r="Q161" s="3"/>
      <c r="R161" s="3"/>
      <c r="S161" s="3"/>
      <c r="T161" s="3"/>
    </row>
    <row r="162" spans="1:12" ht="17.2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7.2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ht="17.2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1:12" ht="17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1:12" ht="16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ht="16.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ht="16.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ht="19.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19.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ht="19.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19.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19.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19.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ht="19.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19.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ht="19.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ht="19.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9.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ht="19.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ht="19.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9.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9.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</sheetData>
  <printOptions/>
  <pageMargins left="0.669291338582677" right="0.748031496062992" top="0.31496062992126" bottom="0.31496062992126" header="0.153700787401575" footer="0.1537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2014-05-19T03:28:05Z</cp:lastPrinted>
  <dcterms:created xsi:type="dcterms:W3CDTF">2009-05-21T03:34:08Z</dcterms:created>
  <dcterms:modified xsi:type="dcterms:W3CDTF">2014-06-30T07:21:10Z</dcterms:modified>
  <cp:category/>
  <cp:version/>
  <cp:contentType/>
  <cp:contentStatus/>
</cp:coreProperties>
</file>